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941" windowWidth="19200" windowHeight="11295" activeTab="0"/>
  </bookViews>
  <sheets>
    <sheet name="22.04" sheetId="1" r:id="rId1"/>
    <sheet name="23.04" sheetId="2" r:id="rId2"/>
    <sheet name="24.04" sheetId="3" r:id="rId3"/>
    <sheet name="25.04" sheetId="4" r:id="rId4"/>
    <sheet name="26.04" sheetId="5" r:id="rId5"/>
    <sheet name="27.04" sheetId="6" r:id="rId6"/>
  </sheets>
  <definedNames>
    <definedName name="_xlnm.Print_Area" localSheetId="0">'22.04'!$A$1:$G$35</definedName>
    <definedName name="_xlnm.Print_Area" localSheetId="1">'23.04'!$A$1:$G$32</definedName>
    <definedName name="_xlnm.Print_Area" localSheetId="5">'27.04'!$A$1:$G$32</definedName>
  </definedNames>
  <calcPr fullCalcOnLoad="1" refMode="R1C1"/>
</workbook>
</file>

<file path=xl/sharedStrings.xml><?xml version="1.0" encoding="utf-8"?>
<sst xmlns="http://schemas.openxmlformats.org/spreadsheetml/2006/main" count="335" uniqueCount="145">
  <si>
    <t>Наименование блюд</t>
  </si>
  <si>
    <t>Завтрак:</t>
  </si>
  <si>
    <t>Второй завтрак:</t>
  </si>
  <si>
    <t>Суммарный объем приема пищи:</t>
  </si>
  <si>
    <t>Обед:</t>
  </si>
  <si>
    <t>180/10</t>
  </si>
  <si>
    <t>150/10</t>
  </si>
  <si>
    <t>Напиток из сухофруктов</t>
  </si>
  <si>
    <t>Полдник:</t>
  </si>
  <si>
    <t>Ужин:</t>
  </si>
  <si>
    <t>Чай с сахаром</t>
  </si>
  <si>
    <t>Фактический суммарный объем приема пищи за день:</t>
  </si>
  <si>
    <t xml:space="preserve">                      </t>
  </si>
  <si>
    <t xml:space="preserve">                        </t>
  </si>
  <si>
    <t>Стоимость питания за день:</t>
  </si>
  <si>
    <t>Напиток из изюма</t>
  </si>
  <si>
    <t>Какао с молоком</t>
  </si>
  <si>
    <t>250</t>
  </si>
  <si>
    <t xml:space="preserve">Бутерброд с маслом </t>
  </si>
  <si>
    <t>Пюре картофельное</t>
  </si>
  <si>
    <t>Кисель "Витаминный"</t>
  </si>
  <si>
    <t>150</t>
  </si>
  <si>
    <t xml:space="preserve"> Выход, г</t>
  </si>
  <si>
    <t xml:space="preserve">Цена, руб.       </t>
  </si>
  <si>
    <t>Калорийность, ккал</t>
  </si>
  <si>
    <t xml:space="preserve">Цена, руб.      </t>
  </si>
  <si>
    <t>Цена, руб.</t>
  </si>
  <si>
    <t>200</t>
  </si>
  <si>
    <t>180</t>
  </si>
  <si>
    <t>Фрукты свежие ( яблоко )</t>
  </si>
  <si>
    <t>40</t>
  </si>
  <si>
    <t>50</t>
  </si>
  <si>
    <t>130</t>
  </si>
  <si>
    <t>Макаронные изделия отварные</t>
  </si>
  <si>
    <t>Чай с апельсином</t>
  </si>
  <si>
    <t>200/5</t>
  </si>
  <si>
    <t>Напиток кофейный с  молоком                             ( Витаминный )</t>
  </si>
  <si>
    <t>Суп рыбный "Мозаика"</t>
  </si>
  <si>
    <t>110</t>
  </si>
  <si>
    <t>Чай с молоком</t>
  </si>
  <si>
    <t>Жаркое по-домашнему (свинина)</t>
  </si>
  <si>
    <t>Напиток из ягод</t>
  </si>
  <si>
    <t>30/10</t>
  </si>
  <si>
    <t>Бутерброд с сыром</t>
  </si>
  <si>
    <t>Печенье сахарное</t>
  </si>
  <si>
    <t>Биточек "Богатырский" под сметанным соусом</t>
  </si>
  <si>
    <t>150/20</t>
  </si>
  <si>
    <t>Кисель из ягод</t>
  </si>
  <si>
    <t xml:space="preserve">Чай с молоком </t>
  </si>
  <si>
    <t>Чай с лимоном</t>
  </si>
  <si>
    <t>200/10</t>
  </si>
  <si>
    <t>100</t>
  </si>
  <si>
    <t>130/20</t>
  </si>
  <si>
    <t>Напиток яблочный</t>
  </si>
  <si>
    <t>180/10/10</t>
  </si>
  <si>
    <t>Напиток из мандаринов</t>
  </si>
  <si>
    <t xml:space="preserve">Каша  геркулесовая молочная </t>
  </si>
  <si>
    <t>Фрукты свежие (груша)</t>
  </si>
  <si>
    <t xml:space="preserve">Вермишель молочная </t>
  </si>
  <si>
    <t>Каша жидкая молочная пшеничная</t>
  </si>
  <si>
    <t>Каша жидкая молочная манная</t>
  </si>
  <si>
    <t>Каша жидкая молочная ячневая</t>
  </si>
  <si>
    <r>
      <t xml:space="preserve"> </t>
    </r>
    <r>
      <rPr>
        <b/>
        <sz val="14"/>
        <rFont val="Calibri"/>
        <family val="2"/>
      </rPr>
      <t>С А Д</t>
    </r>
  </si>
  <si>
    <t>Я С Л И</t>
  </si>
  <si>
    <t>С А Д</t>
  </si>
  <si>
    <t>Капуста тушеная с курой</t>
  </si>
  <si>
    <t>120/30</t>
  </si>
  <si>
    <t>Булочка "Витушка" с ванилином</t>
  </si>
  <si>
    <t>Вафли</t>
  </si>
  <si>
    <t>Плов из свинины</t>
  </si>
  <si>
    <t>50/150</t>
  </si>
  <si>
    <t>Хлеб ржано-пшеничный  йодированный</t>
  </si>
  <si>
    <t xml:space="preserve">Бутерброд с сыром </t>
  </si>
  <si>
    <t>Сушка</t>
  </si>
  <si>
    <t>40/130</t>
  </si>
  <si>
    <t>170 (40/130)</t>
  </si>
  <si>
    <t>150 (30/120)</t>
  </si>
  <si>
    <t>Напиток кефирный фруктовый</t>
  </si>
  <si>
    <t>70 ( 50/20 )</t>
  </si>
  <si>
    <t>Колбаски куриные, соус сметанный с томатом</t>
  </si>
  <si>
    <t>80/30</t>
  </si>
  <si>
    <t>60/30</t>
  </si>
  <si>
    <t>Рис отварной</t>
  </si>
  <si>
    <t>Бутерброд с маслом и сыром</t>
  </si>
  <si>
    <t>Напиток из плодов шиповника</t>
  </si>
  <si>
    <t>10</t>
  </si>
  <si>
    <t>Запеканка творожная "Диетическая" с молоком сгущенным</t>
  </si>
  <si>
    <t>30/5/10</t>
  </si>
  <si>
    <t>Батон йодированный</t>
  </si>
  <si>
    <t>30</t>
  </si>
  <si>
    <t>Котлета "Морячка"</t>
  </si>
  <si>
    <t>160/45</t>
  </si>
  <si>
    <t>30/8</t>
  </si>
  <si>
    <t>543</t>
  </si>
  <si>
    <t>300</t>
  </si>
  <si>
    <t>80 ( 60/20 )</t>
  </si>
  <si>
    <t>110/15</t>
  </si>
  <si>
    <t xml:space="preserve">Сырники из творога со сгущенным молоком </t>
  </si>
  <si>
    <t>70</t>
  </si>
  <si>
    <t>150/5/5</t>
  </si>
  <si>
    <t>110/10</t>
  </si>
  <si>
    <t xml:space="preserve">Биокефир </t>
  </si>
  <si>
    <t>Картофельная запеканка с мясом свинины и соусом сметанным</t>
  </si>
  <si>
    <t>160/30</t>
  </si>
  <si>
    <t>130/30</t>
  </si>
  <si>
    <t>Свекольник с филе куриным и сметаной</t>
  </si>
  <si>
    <t>Биокефир</t>
  </si>
  <si>
    <t>Рассольник "Ленинградский"с филе куриным и сметаной</t>
  </si>
  <si>
    <t>Фрукты свежие ( яблоко)</t>
  </si>
  <si>
    <t>180/5/5</t>
  </si>
  <si>
    <t>20</t>
  </si>
  <si>
    <t>150/7/10</t>
  </si>
  <si>
    <t>Щи из свежей капусты с филе куриным и  сметаной</t>
  </si>
  <si>
    <t>Компот из свежих груш</t>
  </si>
  <si>
    <t>Батон ийодированный</t>
  </si>
  <si>
    <t>Суп картофельный с вермишелью, и филе куриным</t>
  </si>
  <si>
    <t>Сухари</t>
  </si>
  <si>
    <t>Овощи порционно (помидор свежий)</t>
  </si>
  <si>
    <t>Овощи порционно (огурец свежий)</t>
  </si>
  <si>
    <t xml:space="preserve">Каша молочная рисовая </t>
  </si>
  <si>
    <t>Суп картофельный с бобовыми, курой и гренками</t>
  </si>
  <si>
    <t>150/10/10</t>
  </si>
  <si>
    <t>Суфле куриное</t>
  </si>
  <si>
    <t>75</t>
  </si>
  <si>
    <t>60</t>
  </si>
  <si>
    <t>Рагу овощное</t>
  </si>
  <si>
    <t>Хлеб ржано - пшеничный йодированный</t>
  </si>
  <si>
    <t>Зефир</t>
  </si>
  <si>
    <t>Паста "Новинка" ( свинина )</t>
  </si>
  <si>
    <t>190     (60/130)</t>
  </si>
  <si>
    <t>160      (40/120)</t>
  </si>
  <si>
    <r>
      <t xml:space="preserve">                                                                                     </t>
    </r>
    <r>
      <rPr>
        <b/>
        <sz val="14"/>
        <rFont val="Calibri"/>
        <family val="2"/>
      </rPr>
      <t>М Е Н Ю на « 22 » апреля 2024 года.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</si>
  <si>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23 » апреля 2024 года.</t>
    </r>
  </si>
  <si>
    <r>
      <t xml:space="preserve">                                                      </t>
    </r>
    <r>
      <rPr>
        <b/>
        <sz val="14"/>
        <rFont val="Calibri"/>
        <family val="2"/>
      </rPr>
      <t xml:space="preserve">М Е Н Ю на « 24 » апреля  2024 года.           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</si>
  <si>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25 » апреля 2024 года.</t>
    </r>
  </si>
  <si>
    <r>
      <t xml:space="preserve">                                                      </t>
    </r>
    <r>
      <rPr>
        <b/>
        <sz val="14"/>
        <rFont val="Calibri"/>
        <family val="2"/>
      </rPr>
      <t xml:space="preserve">М Е Н Ю на « 26 » апреля 2024 года.           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</si>
  <si>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27 » апреля  2024 года.</t>
    </r>
  </si>
  <si>
    <t>Булочка "Витушка" с маком</t>
  </si>
  <si>
    <t>Салат из свеклы отварной</t>
  </si>
  <si>
    <t>560</t>
  </si>
  <si>
    <t>230</t>
  </si>
  <si>
    <t>30/9</t>
  </si>
  <si>
    <t>245</t>
  </si>
  <si>
    <t>296</t>
  </si>
  <si>
    <t>Суфле из говяжей печени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</si>
</sst>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\ _₽"/>
  </numFmts>
  <fonts count="51">
    <font>
      <sz val="10"/>
      <name val="Arial"/>
      <family val="0"/>
    </font>
    <font>
      <sz val="11"/>
      <name val="Calibri"/>
      <family val="2"/>
    </font>
    <font>
      <b/>
      <i/>
      <sz val="11"/>
      <name val="Calibri"/>
      <family val="2"/>
    </font>
    <font>
      <sz val="8"/>
      <name val="Arial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i/>
      <sz val="14"/>
      <name val="Calibri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92" fontId="0" fillId="0" borderId="0" xfId="0" applyNumberFormat="1" applyAlignment="1">
      <alignment horizontal="center"/>
    </xf>
    <xf numFmtId="192" fontId="2" fillId="0" borderId="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92" fontId="6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192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92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12" xfId="0" applyFont="1" applyBorder="1" applyAlignment="1">
      <alignment vertical="top" wrapText="1"/>
    </xf>
    <xf numFmtId="192" fontId="7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2" fontId="0" fillId="0" borderId="0" xfId="0" applyNumberFormat="1" applyAlignment="1">
      <alignment horizontal="right"/>
    </xf>
    <xf numFmtId="2" fontId="6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193" fontId="0" fillId="0" borderId="0" xfId="0" applyNumberFormat="1" applyAlignment="1">
      <alignment/>
    </xf>
    <xf numFmtId="193" fontId="6" fillId="0" borderId="10" xfId="0" applyNumberFormat="1" applyFont="1" applyBorder="1" applyAlignment="1">
      <alignment horizontal="center" vertical="top" wrapText="1"/>
    </xf>
    <xf numFmtId="193" fontId="6" fillId="0" borderId="10" xfId="0" applyNumberFormat="1" applyFont="1" applyBorder="1" applyAlignment="1">
      <alignment horizontal="right" vertical="top" wrapText="1"/>
    </xf>
    <xf numFmtId="193" fontId="7" fillId="0" borderId="10" xfId="0" applyNumberFormat="1" applyFont="1" applyBorder="1" applyAlignment="1">
      <alignment horizontal="right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2" fontId="47" fillId="0" borderId="0" xfId="0" applyNumberFormat="1" applyFont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6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right" vertical="top" wrapText="1"/>
    </xf>
    <xf numFmtId="192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/>
    </xf>
    <xf numFmtId="193" fontId="48" fillId="0" borderId="0" xfId="0" applyNumberFormat="1" applyFont="1" applyAlignment="1">
      <alignment horizontal="center"/>
    </xf>
    <xf numFmtId="2" fontId="48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0" fontId="0" fillId="0" borderId="0" xfId="0" applyFill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right" vertical="top" wrapText="1"/>
    </xf>
    <xf numFmtId="192" fontId="7" fillId="0" borderId="14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top" wrapText="1"/>
    </xf>
    <xf numFmtId="2" fontId="7" fillId="0" borderId="16" xfId="0" applyNumberFormat="1" applyFont="1" applyBorder="1" applyAlignment="1">
      <alignment horizontal="right" vertical="top" wrapText="1"/>
    </xf>
    <xf numFmtId="192" fontId="7" fillId="0" borderId="16" xfId="0" applyNumberFormat="1" applyFont="1" applyBorder="1" applyAlignment="1">
      <alignment horizontal="center" vertical="top" wrapText="1"/>
    </xf>
    <xf numFmtId="192" fontId="7" fillId="0" borderId="17" xfId="0" applyNumberFormat="1" applyFont="1" applyBorder="1" applyAlignment="1">
      <alignment horizontal="center" vertical="top" wrapText="1"/>
    </xf>
    <xf numFmtId="2" fontId="50" fillId="0" borderId="0" xfId="0" applyNumberFormat="1" applyFont="1" applyBorder="1" applyAlignment="1">
      <alignment vertical="top" wrapText="1"/>
    </xf>
    <xf numFmtId="2" fontId="50" fillId="0" borderId="0" xfId="0" applyNumberFormat="1" applyFont="1" applyBorder="1" applyAlignment="1">
      <alignment horizontal="right" vertical="top" wrapText="1"/>
    </xf>
    <xf numFmtId="192" fontId="6" fillId="33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right" vertical="top" wrapText="1"/>
    </xf>
    <xf numFmtId="16" fontId="7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1" fontId="7" fillId="0" borderId="10" xfId="0" applyNumberFormat="1" applyFont="1" applyBorder="1" applyAlignment="1">
      <alignment horizontal="center" vertical="top" wrapText="1"/>
    </xf>
    <xf numFmtId="192" fontId="7" fillId="33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192" fontId="7" fillId="33" borderId="12" xfId="0" applyNumberFormat="1" applyFont="1" applyFill="1" applyBorder="1" applyAlignment="1">
      <alignment horizontal="center" vertical="top" wrapText="1"/>
    </xf>
    <xf numFmtId="187" fontId="47" fillId="0" borderId="0" xfId="58" applyFont="1" applyBorder="1" applyAlignment="1">
      <alignment horizontal="center" vertical="top" wrapText="1"/>
    </xf>
    <xf numFmtId="187" fontId="2" fillId="0" borderId="0" xfId="58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93" fontId="7" fillId="0" borderId="18" xfId="0" applyNumberFormat="1" applyFont="1" applyBorder="1" applyAlignment="1">
      <alignment horizontal="right" vertical="top" wrapText="1"/>
    </xf>
    <xf numFmtId="193" fontId="7" fillId="0" borderId="11" xfId="0" applyNumberFormat="1" applyFont="1" applyBorder="1" applyAlignment="1">
      <alignment horizontal="right" vertical="top" wrapText="1"/>
    </xf>
    <xf numFmtId="0" fontId="7" fillId="0" borderId="18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2" fontId="7" fillId="0" borderId="18" xfId="0" applyNumberFormat="1" applyFont="1" applyBorder="1" applyAlignment="1">
      <alignment horizontal="right" vertical="top" wrapText="1"/>
    </xf>
    <xf numFmtId="2" fontId="7" fillId="0" borderId="11" xfId="0" applyNumberFormat="1" applyFont="1" applyBorder="1" applyAlignment="1">
      <alignment horizontal="right" vertical="top" wrapText="1"/>
    </xf>
    <xf numFmtId="192" fontId="7" fillId="0" borderId="18" xfId="0" applyNumberFormat="1" applyFont="1" applyBorder="1" applyAlignment="1">
      <alignment horizontal="center" vertical="top" wrapText="1"/>
    </xf>
    <xf numFmtId="192" fontId="7" fillId="0" borderId="11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35" sqref="A35:IV36"/>
    </sheetView>
  </sheetViews>
  <sheetFormatPr defaultColWidth="9.140625" defaultRowHeight="13.5" customHeight="1"/>
  <cols>
    <col min="1" max="1" width="48.421875" style="0" customWidth="1"/>
    <col min="2" max="2" width="13.57421875" style="2" customWidth="1"/>
    <col min="3" max="3" width="13.7109375" style="31" customWidth="1"/>
    <col min="4" max="4" width="18.421875" style="7" customWidth="1"/>
    <col min="5" max="5" width="13.421875" style="2" customWidth="1"/>
    <col min="6" max="6" width="16.28125" style="31" customWidth="1"/>
    <col min="7" max="7" width="18.421875" style="7" customWidth="1"/>
  </cols>
  <sheetData>
    <row r="1" ht="11.25" customHeight="1">
      <c r="A1" s="1"/>
    </row>
    <row r="2" spans="1:4" ht="17.25" customHeight="1">
      <c r="A2" s="86" t="s">
        <v>131</v>
      </c>
      <c r="B2" s="86"/>
      <c r="C2" s="86"/>
      <c r="D2" s="86"/>
    </row>
    <row r="3" ht="13.5" customHeight="1" thickBot="1">
      <c r="A3" s="1"/>
    </row>
    <row r="4" spans="1:7" ht="31.5" customHeight="1" thickBot="1">
      <c r="A4" s="79" t="s">
        <v>0</v>
      </c>
      <c r="B4" s="81" t="s">
        <v>64</v>
      </c>
      <c r="C4" s="82"/>
      <c r="D4" s="83"/>
      <c r="E4" s="81" t="s">
        <v>63</v>
      </c>
      <c r="F4" s="84"/>
      <c r="G4" s="85"/>
    </row>
    <row r="5" spans="1:7" ht="63.75" customHeight="1" thickBot="1">
      <c r="A5" s="80"/>
      <c r="B5" s="9" t="s">
        <v>22</v>
      </c>
      <c r="C5" s="32" t="s">
        <v>23</v>
      </c>
      <c r="D5" s="10" t="s">
        <v>24</v>
      </c>
      <c r="E5" s="9" t="s">
        <v>22</v>
      </c>
      <c r="F5" s="32" t="s">
        <v>25</v>
      </c>
      <c r="G5" s="10" t="s">
        <v>24</v>
      </c>
    </row>
    <row r="6" spans="1:7" ht="18" customHeight="1" thickBot="1">
      <c r="A6" s="11" t="s">
        <v>1</v>
      </c>
      <c r="B6" s="12"/>
      <c r="C6" s="13"/>
      <c r="D6" s="10"/>
      <c r="E6" s="9"/>
      <c r="F6" s="13"/>
      <c r="G6" s="10"/>
    </row>
    <row r="7" spans="1:7" ht="21.75" customHeight="1" thickBot="1">
      <c r="A7" s="14" t="s">
        <v>60</v>
      </c>
      <c r="B7" s="12" t="s">
        <v>21</v>
      </c>
      <c r="C7" s="13">
        <v>5.56</v>
      </c>
      <c r="D7" s="10">
        <v>138.8</v>
      </c>
      <c r="E7" s="12" t="s">
        <v>21</v>
      </c>
      <c r="F7" s="13">
        <v>5.56</v>
      </c>
      <c r="G7" s="10">
        <v>138.8</v>
      </c>
    </row>
    <row r="8" spans="1:7" ht="18.75" customHeight="1" thickBot="1">
      <c r="A8" s="29" t="s">
        <v>16</v>
      </c>
      <c r="B8" s="39"/>
      <c r="C8" s="13"/>
      <c r="D8" s="10"/>
      <c r="E8" s="9">
        <v>130</v>
      </c>
      <c r="F8" s="13">
        <v>5.62</v>
      </c>
      <c r="G8" s="10">
        <v>71.7</v>
      </c>
    </row>
    <row r="9" spans="1:7" ht="38.25" customHeight="1" thickBot="1">
      <c r="A9" s="29" t="s">
        <v>36</v>
      </c>
      <c r="B9" s="39">
        <v>180</v>
      </c>
      <c r="C9" s="13">
        <v>5.82</v>
      </c>
      <c r="D9" s="10">
        <v>73.5</v>
      </c>
      <c r="E9" s="9"/>
      <c r="F9" s="13"/>
      <c r="G9" s="10"/>
    </row>
    <row r="10" spans="1:7" ht="23.25" customHeight="1" thickBot="1">
      <c r="A10" s="14" t="s">
        <v>83</v>
      </c>
      <c r="B10" s="12" t="s">
        <v>87</v>
      </c>
      <c r="C10" s="13">
        <v>15.25</v>
      </c>
      <c r="D10" s="10">
        <v>160.9</v>
      </c>
      <c r="E10" s="12" t="s">
        <v>87</v>
      </c>
      <c r="F10" s="13">
        <v>15.25</v>
      </c>
      <c r="G10" s="10">
        <v>160.9</v>
      </c>
    </row>
    <row r="11" spans="1:7" ht="18" customHeight="1" thickBot="1">
      <c r="A11" s="11" t="s">
        <v>2</v>
      </c>
      <c r="B11" s="12"/>
      <c r="C11" s="13"/>
      <c r="D11" s="10"/>
      <c r="E11" s="9"/>
      <c r="F11" s="13"/>
      <c r="G11" s="10"/>
    </row>
    <row r="12" spans="1:7" ht="18" customHeight="1" thickBot="1">
      <c r="A12" s="14" t="s">
        <v>10</v>
      </c>
      <c r="B12" s="12" t="s">
        <v>27</v>
      </c>
      <c r="C12" s="13">
        <v>0.97</v>
      </c>
      <c r="D12" s="10">
        <v>20</v>
      </c>
      <c r="E12" s="9">
        <v>200</v>
      </c>
      <c r="F12" s="13">
        <v>0.97</v>
      </c>
      <c r="G12" s="10">
        <v>20</v>
      </c>
    </row>
    <row r="13" spans="1:7" s="30" customFormat="1" ht="18" customHeight="1" thickBot="1">
      <c r="A13" s="14" t="s">
        <v>68</v>
      </c>
      <c r="B13" s="12" t="s">
        <v>30</v>
      </c>
      <c r="C13" s="13">
        <v>7.4</v>
      </c>
      <c r="D13" s="10">
        <v>196</v>
      </c>
      <c r="E13" s="12" t="s">
        <v>110</v>
      </c>
      <c r="F13" s="13">
        <v>3.7</v>
      </c>
      <c r="G13" s="10">
        <v>98</v>
      </c>
    </row>
    <row r="14" spans="1:7" ht="39.75" customHeight="1" thickBot="1">
      <c r="A14" s="11" t="s">
        <v>3</v>
      </c>
      <c r="B14" s="40">
        <v>615</v>
      </c>
      <c r="C14" s="18"/>
      <c r="D14" s="16">
        <f>SUM(D6:D13)</f>
        <v>589.2</v>
      </c>
      <c r="E14" s="17">
        <v>545</v>
      </c>
      <c r="F14" s="18"/>
      <c r="G14" s="16">
        <f>SUM(G7:G13)</f>
        <v>489.4</v>
      </c>
    </row>
    <row r="15" spans="1:7" ht="17.25" customHeight="1" thickBot="1">
      <c r="A15" s="11" t="s">
        <v>4</v>
      </c>
      <c r="B15" s="12"/>
      <c r="C15" s="13"/>
      <c r="D15" s="10"/>
      <c r="E15" s="9"/>
      <c r="F15" s="13"/>
      <c r="G15" s="10"/>
    </row>
    <row r="16" spans="1:7" ht="42.75" customHeight="1" thickBot="1">
      <c r="A16" s="14" t="s">
        <v>112</v>
      </c>
      <c r="B16" s="12" t="s">
        <v>54</v>
      </c>
      <c r="C16" s="13">
        <v>11.42</v>
      </c>
      <c r="D16" s="10">
        <v>89.6</v>
      </c>
      <c r="E16" s="9" t="s">
        <v>111</v>
      </c>
      <c r="F16" s="13">
        <v>9.17</v>
      </c>
      <c r="G16" s="10">
        <v>75.1</v>
      </c>
    </row>
    <row r="17" spans="1:7" ht="44.25" customHeight="1" thickBot="1">
      <c r="A17" s="14" t="s">
        <v>40</v>
      </c>
      <c r="B17" s="12" t="s">
        <v>75</v>
      </c>
      <c r="C17" s="19">
        <v>28.27</v>
      </c>
      <c r="D17" s="10">
        <v>212.5</v>
      </c>
      <c r="E17" s="12" t="s">
        <v>76</v>
      </c>
      <c r="F17" s="13">
        <v>22.15</v>
      </c>
      <c r="G17" s="10">
        <v>187.5</v>
      </c>
    </row>
    <row r="18" spans="1:7" ht="23.25" customHeight="1" thickBot="1">
      <c r="A18" s="14" t="s">
        <v>55</v>
      </c>
      <c r="B18" s="39">
        <v>200</v>
      </c>
      <c r="C18" s="13">
        <v>6.25</v>
      </c>
      <c r="D18" s="10">
        <v>45.7</v>
      </c>
      <c r="E18" s="9">
        <v>150</v>
      </c>
      <c r="F18" s="13">
        <v>4.69</v>
      </c>
      <c r="G18" s="10">
        <v>30.9</v>
      </c>
    </row>
    <row r="19" spans="1:7" ht="38.25" customHeight="1" thickBot="1">
      <c r="A19" s="14" t="s">
        <v>71</v>
      </c>
      <c r="B19" s="39">
        <v>40</v>
      </c>
      <c r="C19" s="13">
        <v>2.02</v>
      </c>
      <c r="D19" s="10">
        <v>80</v>
      </c>
      <c r="E19" s="39">
        <v>29</v>
      </c>
      <c r="F19" s="13">
        <v>1.47</v>
      </c>
      <c r="G19" s="10">
        <v>58</v>
      </c>
    </row>
    <row r="20" spans="1:7" ht="36.75" customHeight="1" thickBot="1">
      <c r="A20" s="11" t="s">
        <v>3</v>
      </c>
      <c r="B20" s="40">
        <v>610</v>
      </c>
      <c r="C20" s="18"/>
      <c r="D20" s="16">
        <f>SUM(D16:D19)</f>
        <v>427.8</v>
      </c>
      <c r="E20" s="17">
        <v>496</v>
      </c>
      <c r="F20" s="18"/>
      <c r="G20" s="16">
        <f>SUM(G16:G19)</f>
        <v>351.5</v>
      </c>
    </row>
    <row r="21" spans="1:7" ht="23.25" customHeight="1" thickBot="1">
      <c r="A21" s="11" t="s">
        <v>8</v>
      </c>
      <c r="B21" s="12"/>
      <c r="C21" s="13"/>
      <c r="D21" s="10"/>
      <c r="E21" s="9"/>
      <c r="F21" s="13"/>
      <c r="G21" s="10"/>
    </row>
    <row r="22" spans="1:7" ht="23.25" customHeight="1" thickBot="1">
      <c r="A22" s="14" t="s">
        <v>53</v>
      </c>
      <c r="B22" s="12">
        <v>200</v>
      </c>
      <c r="C22" s="19">
        <v>3.37</v>
      </c>
      <c r="D22" s="10">
        <v>102</v>
      </c>
      <c r="E22" s="12">
        <v>150</v>
      </c>
      <c r="F22" s="13">
        <v>2.53</v>
      </c>
      <c r="G22" s="10">
        <v>76.5</v>
      </c>
    </row>
    <row r="23" spans="1:7" ht="21.75" customHeight="1" thickBot="1">
      <c r="A23" s="14" t="s">
        <v>57</v>
      </c>
      <c r="B23" s="12" t="s">
        <v>51</v>
      </c>
      <c r="C23" s="13">
        <v>19</v>
      </c>
      <c r="D23" s="10">
        <v>42</v>
      </c>
      <c r="E23" s="9">
        <v>100</v>
      </c>
      <c r="F23" s="13">
        <v>19</v>
      </c>
      <c r="G23" s="10">
        <v>42</v>
      </c>
    </row>
    <row r="24" spans="1:7" ht="39.75" customHeight="1" thickBot="1">
      <c r="A24" s="11" t="s">
        <v>3</v>
      </c>
      <c r="B24" s="15" t="s">
        <v>94</v>
      </c>
      <c r="C24" s="18"/>
      <c r="D24" s="16">
        <f>SUM(D22:D23)</f>
        <v>144</v>
      </c>
      <c r="E24" s="17">
        <v>250</v>
      </c>
      <c r="F24" s="18"/>
      <c r="G24" s="16">
        <f>SUM(G22:G23)</f>
        <v>118.5</v>
      </c>
    </row>
    <row r="25" spans="1:7" ht="21.75" customHeight="1" thickBot="1">
      <c r="A25" s="11" t="s">
        <v>9</v>
      </c>
      <c r="B25" s="12"/>
      <c r="C25" s="13"/>
      <c r="D25" s="10"/>
      <c r="E25" s="9"/>
      <c r="F25" s="13"/>
      <c r="G25" s="10"/>
    </row>
    <row r="26" spans="1:7" ht="24.75" customHeight="1" thickBot="1">
      <c r="A26" s="14" t="s">
        <v>118</v>
      </c>
      <c r="B26" s="12" t="s">
        <v>89</v>
      </c>
      <c r="C26" s="13">
        <v>4.59</v>
      </c>
      <c r="D26" s="10">
        <v>4.5</v>
      </c>
      <c r="E26" s="12" t="s">
        <v>110</v>
      </c>
      <c r="F26" s="13">
        <v>3.06</v>
      </c>
      <c r="G26" s="10">
        <v>3</v>
      </c>
    </row>
    <row r="27" spans="1:7" ht="46.5" customHeight="1" thickBot="1">
      <c r="A27" s="14" t="s">
        <v>79</v>
      </c>
      <c r="B27" s="12" t="s">
        <v>80</v>
      </c>
      <c r="C27" s="13">
        <v>25.13</v>
      </c>
      <c r="D27" s="69">
        <v>238.4</v>
      </c>
      <c r="E27" s="12" t="s">
        <v>81</v>
      </c>
      <c r="F27" s="13">
        <v>19.35</v>
      </c>
      <c r="G27" s="10">
        <v>188.6</v>
      </c>
    </row>
    <row r="28" spans="1:7" ht="23.25" customHeight="1" thickBot="1">
      <c r="A28" s="14" t="s">
        <v>33</v>
      </c>
      <c r="B28" s="12" t="s">
        <v>32</v>
      </c>
      <c r="C28" s="13">
        <v>5.04</v>
      </c>
      <c r="D28" s="69">
        <v>191.1</v>
      </c>
      <c r="E28" s="12" t="s">
        <v>38</v>
      </c>
      <c r="F28" s="13">
        <v>4.24</v>
      </c>
      <c r="G28" s="10">
        <v>161.7</v>
      </c>
    </row>
    <row r="29" spans="1:7" ht="18.75" customHeight="1" thickBot="1">
      <c r="A29" s="14" t="s">
        <v>34</v>
      </c>
      <c r="B29" s="9" t="s">
        <v>35</v>
      </c>
      <c r="C29" s="13">
        <v>1.91</v>
      </c>
      <c r="D29" s="10">
        <v>21.9</v>
      </c>
      <c r="E29" s="9" t="s">
        <v>35</v>
      </c>
      <c r="F29" s="13">
        <v>1.91</v>
      </c>
      <c r="G29" s="10">
        <v>21.9</v>
      </c>
    </row>
    <row r="30" spans="1:7" ht="24" customHeight="1" thickBot="1">
      <c r="A30" s="14" t="s">
        <v>88</v>
      </c>
      <c r="B30" s="9">
        <v>30</v>
      </c>
      <c r="C30" s="13">
        <v>2.79</v>
      </c>
      <c r="D30" s="10">
        <v>78</v>
      </c>
      <c r="E30" s="9">
        <v>30</v>
      </c>
      <c r="F30" s="13">
        <v>2.79</v>
      </c>
      <c r="G30" s="10">
        <v>78</v>
      </c>
    </row>
    <row r="31" spans="1:7" ht="21" customHeight="1" thickBot="1">
      <c r="A31" s="24" t="s">
        <v>3</v>
      </c>
      <c r="B31" s="41">
        <v>505</v>
      </c>
      <c r="C31" s="27"/>
      <c r="D31" s="25">
        <f>SUM(D26:D30)</f>
        <v>533.9</v>
      </c>
      <c r="E31" s="26">
        <v>455</v>
      </c>
      <c r="F31" s="27"/>
      <c r="G31" s="25">
        <f>SUM(G26:G30)</f>
        <v>453.19999999999993</v>
      </c>
    </row>
    <row r="32" spans="1:7" ht="42.75" customHeight="1" thickBot="1">
      <c r="A32" s="57" t="s">
        <v>11</v>
      </c>
      <c r="B32" s="61">
        <f>SUM(B14+B20+B24+B31)</f>
        <v>2030</v>
      </c>
      <c r="C32" s="59" t="s">
        <v>12</v>
      </c>
      <c r="D32" s="60">
        <f>SUM(D14+D20+D24+D31)</f>
        <v>1694.9</v>
      </c>
      <c r="E32" s="58">
        <f>SUM(E14+E20+E24+E31)</f>
        <v>1746</v>
      </c>
      <c r="F32" s="59" t="s">
        <v>13</v>
      </c>
      <c r="G32" s="60">
        <f>SUM(G14+G20+G24+G31)</f>
        <v>1412.6</v>
      </c>
    </row>
    <row r="33" spans="1:7" ht="39" customHeight="1" thickBot="1">
      <c r="A33" s="62" t="s">
        <v>14</v>
      </c>
      <c r="B33" s="63"/>
      <c r="C33" s="64">
        <f>SUM(C7:C30)</f>
        <v>144.79</v>
      </c>
      <c r="D33" s="65"/>
      <c r="E33" s="63"/>
      <c r="F33" s="64">
        <f>SUM(F7:F30)</f>
        <v>121.46000000000001</v>
      </c>
      <c r="G33" s="66"/>
    </row>
    <row r="34" spans="1:7" ht="21.75" customHeight="1">
      <c r="A34" s="44"/>
      <c r="B34" s="45"/>
      <c r="C34" s="67"/>
      <c r="D34" s="47"/>
      <c r="E34" s="45"/>
      <c r="F34" s="68"/>
      <c r="G34" s="47"/>
    </row>
  </sheetData>
  <sheetProtection/>
  <mergeCells count="4">
    <mergeCell ref="A4:A5"/>
    <mergeCell ref="B4:D4"/>
    <mergeCell ref="E4:G4"/>
    <mergeCell ref="A2:D2"/>
  </mergeCells>
  <printOptions/>
  <pageMargins left="0.7874015748031497" right="0.1968503937007874" top="0.1968503937007874" bottom="0.1968503937007874" header="0" footer="0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25">
      <selection activeCell="A32" sqref="A32:IV33"/>
    </sheetView>
  </sheetViews>
  <sheetFormatPr defaultColWidth="9.140625" defaultRowHeight="13.5" customHeight="1"/>
  <cols>
    <col min="1" max="1" width="48.421875" style="0" customWidth="1"/>
    <col min="2" max="2" width="15.28125" style="2" customWidth="1"/>
    <col min="3" max="3" width="13.7109375" style="31" customWidth="1"/>
    <col min="4" max="4" width="18.421875" style="7" customWidth="1"/>
    <col min="5" max="5" width="15.28125" style="2" customWidth="1"/>
    <col min="6" max="6" width="13.7109375" style="31" customWidth="1"/>
    <col min="7" max="7" width="18.28125" style="7" customWidth="1"/>
    <col min="8" max="10" width="9.140625" style="0" hidden="1" customWidth="1"/>
  </cols>
  <sheetData>
    <row r="1" ht="22.5" customHeight="1">
      <c r="A1" s="1"/>
    </row>
    <row r="2" spans="1:4" ht="17.25" customHeight="1">
      <c r="A2" s="86" t="s">
        <v>132</v>
      </c>
      <c r="B2" s="86"/>
      <c r="C2" s="86"/>
      <c r="D2" s="86"/>
    </row>
    <row r="3" ht="13.5" customHeight="1" thickBot="1">
      <c r="A3" s="1"/>
    </row>
    <row r="4" spans="1:7" ht="31.5" customHeight="1" thickBot="1">
      <c r="A4" s="79" t="s">
        <v>0</v>
      </c>
      <c r="B4" s="87" t="s">
        <v>62</v>
      </c>
      <c r="C4" s="82"/>
      <c r="D4" s="83"/>
      <c r="E4" s="81" t="s">
        <v>63</v>
      </c>
      <c r="F4" s="84"/>
      <c r="G4" s="85"/>
    </row>
    <row r="5" spans="1:7" ht="63.75" customHeight="1" thickBot="1">
      <c r="A5" s="80"/>
      <c r="B5" s="9" t="s">
        <v>22</v>
      </c>
      <c r="C5" s="32" t="s">
        <v>23</v>
      </c>
      <c r="D5" s="10" t="s">
        <v>24</v>
      </c>
      <c r="E5" s="9" t="s">
        <v>22</v>
      </c>
      <c r="F5" s="32" t="s">
        <v>23</v>
      </c>
      <c r="G5" s="10" t="s">
        <v>24</v>
      </c>
    </row>
    <row r="6" spans="1:7" ht="18" customHeight="1" thickBot="1">
      <c r="A6" s="11" t="s">
        <v>1</v>
      </c>
      <c r="B6" s="12"/>
      <c r="C6" s="13"/>
      <c r="D6" s="10"/>
      <c r="E6" s="9"/>
      <c r="F6" s="13"/>
      <c r="G6" s="10"/>
    </row>
    <row r="7" spans="1:7" ht="25.5" customHeight="1" thickBot="1">
      <c r="A7" s="14" t="s">
        <v>56</v>
      </c>
      <c r="B7" s="12" t="s">
        <v>28</v>
      </c>
      <c r="C7" s="13">
        <v>7.18</v>
      </c>
      <c r="D7" s="10">
        <v>207</v>
      </c>
      <c r="E7" s="9">
        <v>150</v>
      </c>
      <c r="F7" s="13">
        <v>5.98</v>
      </c>
      <c r="G7" s="10">
        <v>172.5</v>
      </c>
    </row>
    <row r="8" spans="1:7" ht="24.75" customHeight="1" thickBot="1">
      <c r="A8" s="14" t="s">
        <v>48</v>
      </c>
      <c r="B8" s="9">
        <v>150</v>
      </c>
      <c r="C8" s="13">
        <v>2.84</v>
      </c>
      <c r="D8" s="10">
        <v>59.6</v>
      </c>
      <c r="E8" s="9">
        <v>150</v>
      </c>
      <c r="F8" s="13">
        <v>2.84</v>
      </c>
      <c r="G8" s="10">
        <v>59.6</v>
      </c>
    </row>
    <row r="9" spans="1:7" ht="24.75" customHeight="1" thickBot="1">
      <c r="A9" s="14" t="s">
        <v>18</v>
      </c>
      <c r="B9" s="12" t="s">
        <v>42</v>
      </c>
      <c r="C9" s="13">
        <v>9.55</v>
      </c>
      <c r="D9" s="10">
        <v>144</v>
      </c>
      <c r="E9" s="12" t="s">
        <v>42</v>
      </c>
      <c r="F9" s="13">
        <v>9.55</v>
      </c>
      <c r="G9" s="10">
        <v>144</v>
      </c>
    </row>
    <row r="10" spans="1:7" ht="18" customHeight="1" thickBot="1">
      <c r="A10" s="11" t="s">
        <v>2</v>
      </c>
      <c r="B10" s="12"/>
      <c r="C10" s="13"/>
      <c r="D10" s="10"/>
      <c r="E10" s="9"/>
      <c r="F10" s="13"/>
      <c r="G10" s="10"/>
    </row>
    <row r="11" spans="1:7" ht="22.5" customHeight="1" thickBot="1">
      <c r="A11" s="14" t="s">
        <v>84</v>
      </c>
      <c r="B11" s="9">
        <v>180</v>
      </c>
      <c r="C11" s="13">
        <v>4.53</v>
      </c>
      <c r="D11" s="10">
        <v>41</v>
      </c>
      <c r="E11" s="9">
        <v>180</v>
      </c>
      <c r="F11" s="13">
        <v>4.53</v>
      </c>
      <c r="G11" s="10">
        <v>41</v>
      </c>
    </row>
    <row r="12" spans="1:7" s="28" customFormat="1" ht="25.5" customHeight="1" thickBot="1">
      <c r="A12" s="14" t="s">
        <v>73</v>
      </c>
      <c r="B12" s="12" t="s">
        <v>85</v>
      </c>
      <c r="C12" s="13">
        <v>1.2</v>
      </c>
      <c r="D12" s="10">
        <v>36.5</v>
      </c>
      <c r="E12" s="9">
        <v>10</v>
      </c>
      <c r="F12" s="13">
        <v>1.2</v>
      </c>
      <c r="G12" s="10">
        <v>36.5</v>
      </c>
    </row>
    <row r="13" spans="1:7" ht="39.75" customHeight="1" thickBot="1">
      <c r="A13" s="11" t="s">
        <v>3</v>
      </c>
      <c r="B13" s="15" t="s">
        <v>139</v>
      </c>
      <c r="C13" s="18"/>
      <c r="D13" s="16">
        <f>SUM(D7:D12)</f>
        <v>488.1</v>
      </c>
      <c r="E13" s="17">
        <v>530</v>
      </c>
      <c r="F13" s="18"/>
      <c r="G13" s="16">
        <f>SUM(G7:G12)</f>
        <v>453.6</v>
      </c>
    </row>
    <row r="14" spans="1:7" ht="21" customHeight="1" thickBot="1">
      <c r="A14" s="11" t="s">
        <v>4</v>
      </c>
      <c r="B14" s="12"/>
      <c r="C14" s="13"/>
      <c r="D14" s="10"/>
      <c r="E14" s="9"/>
      <c r="F14" s="13"/>
      <c r="G14" s="10"/>
    </row>
    <row r="15" spans="1:7" ht="26.25" customHeight="1" thickBot="1">
      <c r="A15" s="14" t="s">
        <v>37</v>
      </c>
      <c r="B15" s="12" t="s">
        <v>5</v>
      </c>
      <c r="C15" s="36">
        <v>9.15</v>
      </c>
      <c r="D15" s="10">
        <v>103.8</v>
      </c>
      <c r="E15" s="9" t="s">
        <v>6</v>
      </c>
      <c r="F15" s="13">
        <v>8.38</v>
      </c>
      <c r="G15" s="10">
        <v>87.5</v>
      </c>
    </row>
    <row r="16" spans="1:7" ht="26.25" customHeight="1" thickBot="1">
      <c r="A16" s="14" t="s">
        <v>65</v>
      </c>
      <c r="B16" s="12" t="s">
        <v>91</v>
      </c>
      <c r="C16" s="36">
        <v>37.71</v>
      </c>
      <c r="D16" s="10">
        <v>209.3</v>
      </c>
      <c r="E16" s="12" t="s">
        <v>66</v>
      </c>
      <c r="F16" s="13">
        <v>26.2</v>
      </c>
      <c r="G16" s="10">
        <v>152</v>
      </c>
    </row>
    <row r="17" spans="1:7" ht="28.5" customHeight="1" thickBot="1">
      <c r="A17" s="14" t="s">
        <v>41</v>
      </c>
      <c r="B17" s="12" t="s">
        <v>28</v>
      </c>
      <c r="C17" s="13">
        <v>4.77</v>
      </c>
      <c r="D17" s="10">
        <v>43.2</v>
      </c>
      <c r="E17" s="12" t="s">
        <v>28</v>
      </c>
      <c r="F17" s="13">
        <v>4.77</v>
      </c>
      <c r="G17" s="10">
        <v>43.2</v>
      </c>
    </row>
    <row r="18" spans="1:7" ht="38.25" customHeight="1" thickBot="1">
      <c r="A18" s="14" t="s">
        <v>71</v>
      </c>
      <c r="B18" s="39">
        <v>32</v>
      </c>
      <c r="C18" s="13">
        <v>1.64</v>
      </c>
      <c r="D18" s="10">
        <v>64</v>
      </c>
      <c r="E18" s="9">
        <v>36</v>
      </c>
      <c r="F18" s="13">
        <v>1.82</v>
      </c>
      <c r="G18" s="10">
        <v>68</v>
      </c>
    </row>
    <row r="19" spans="1:7" ht="36.75" customHeight="1" thickBot="1">
      <c r="A19" s="11" t="s">
        <v>3</v>
      </c>
      <c r="B19" s="40">
        <v>607</v>
      </c>
      <c r="C19" s="18"/>
      <c r="D19" s="16">
        <f>SUM(D15:D18)</f>
        <v>420.3</v>
      </c>
      <c r="E19" s="17">
        <v>526</v>
      </c>
      <c r="F19" s="18"/>
      <c r="G19" s="16">
        <f>SUM(G15:G18)</f>
        <v>350.7</v>
      </c>
    </row>
    <row r="20" spans="1:7" ht="17.25" customHeight="1" thickBot="1">
      <c r="A20" s="11" t="s">
        <v>8</v>
      </c>
      <c r="B20" s="12"/>
      <c r="C20" s="13"/>
      <c r="D20" s="10"/>
      <c r="E20" s="9"/>
      <c r="F20" s="13"/>
      <c r="G20" s="10"/>
    </row>
    <row r="21" spans="1:7" ht="23.25" customHeight="1" thickBot="1">
      <c r="A21" s="14" t="s">
        <v>101</v>
      </c>
      <c r="B21" s="12" t="s">
        <v>27</v>
      </c>
      <c r="C21" s="13">
        <v>14.18</v>
      </c>
      <c r="D21" s="10">
        <v>102</v>
      </c>
      <c r="E21" s="9">
        <v>180</v>
      </c>
      <c r="F21" s="13">
        <v>12.76</v>
      </c>
      <c r="G21" s="10">
        <v>91.8</v>
      </c>
    </row>
    <row r="22" spans="1:7" ht="24.75" customHeight="1" thickBot="1">
      <c r="A22" s="14" t="s">
        <v>137</v>
      </c>
      <c r="B22" s="12" t="s">
        <v>31</v>
      </c>
      <c r="C22" s="13">
        <v>6.64</v>
      </c>
      <c r="D22" s="10">
        <v>188.1</v>
      </c>
      <c r="E22" s="12" t="s">
        <v>31</v>
      </c>
      <c r="F22" s="13">
        <v>6.64</v>
      </c>
      <c r="G22" s="10">
        <v>188.1</v>
      </c>
    </row>
    <row r="23" spans="1:7" ht="39.75" customHeight="1" thickBot="1">
      <c r="A23" s="11" t="s">
        <v>3</v>
      </c>
      <c r="B23" s="15" t="s">
        <v>17</v>
      </c>
      <c r="C23" s="18"/>
      <c r="D23" s="16">
        <f>SUM(D21:D22)</f>
        <v>290.1</v>
      </c>
      <c r="E23" s="15" t="s">
        <v>140</v>
      </c>
      <c r="F23" s="18"/>
      <c r="G23" s="16">
        <f>SUM(G21:G22)</f>
        <v>279.9</v>
      </c>
    </row>
    <row r="24" spans="1:7" ht="21" customHeight="1" thickBot="1">
      <c r="A24" s="11" t="s">
        <v>9</v>
      </c>
      <c r="B24" s="12"/>
      <c r="C24" s="13"/>
      <c r="D24" s="10"/>
      <c r="E24" s="9"/>
      <c r="F24" s="13"/>
      <c r="G24" s="10"/>
    </row>
    <row r="25" spans="1:7" ht="42.75" customHeight="1" thickBot="1">
      <c r="A25" s="14" t="s">
        <v>86</v>
      </c>
      <c r="B25" s="9" t="s">
        <v>46</v>
      </c>
      <c r="C25" s="13">
        <v>33.98</v>
      </c>
      <c r="D25" s="10">
        <v>310.2</v>
      </c>
      <c r="E25" s="9" t="s">
        <v>96</v>
      </c>
      <c r="F25" s="13">
        <v>24.99</v>
      </c>
      <c r="G25" s="10">
        <v>228</v>
      </c>
    </row>
    <row r="26" spans="1:7" ht="27.75" customHeight="1" thickBot="1">
      <c r="A26" s="14" t="s">
        <v>10</v>
      </c>
      <c r="B26" s="12" t="s">
        <v>27</v>
      </c>
      <c r="C26" s="19">
        <v>0.97</v>
      </c>
      <c r="D26" s="10">
        <v>20</v>
      </c>
      <c r="E26" s="12" t="s">
        <v>27</v>
      </c>
      <c r="F26" s="13">
        <v>0.97</v>
      </c>
      <c r="G26" s="10">
        <v>20</v>
      </c>
    </row>
    <row r="27" spans="1:7" ht="27.75" customHeight="1" thickBot="1">
      <c r="A27" s="43" t="s">
        <v>108</v>
      </c>
      <c r="B27" s="39">
        <v>110</v>
      </c>
      <c r="C27" s="19">
        <v>10.45</v>
      </c>
      <c r="D27" s="10">
        <v>53.6</v>
      </c>
      <c r="E27" s="39">
        <v>114</v>
      </c>
      <c r="F27" s="19">
        <v>10.83</v>
      </c>
      <c r="G27" s="10">
        <v>53.6</v>
      </c>
    </row>
    <row r="28" spans="1:7" ht="32.25" customHeight="1" thickBot="1">
      <c r="A28" s="24" t="s">
        <v>3</v>
      </c>
      <c r="B28" s="41">
        <v>480</v>
      </c>
      <c r="C28" s="27"/>
      <c r="D28" s="25">
        <f>SUM(D25:D27)</f>
        <v>383.8</v>
      </c>
      <c r="E28" s="26">
        <v>439</v>
      </c>
      <c r="F28" s="27"/>
      <c r="G28" s="25">
        <f>SUM(G25:G27)</f>
        <v>301.6</v>
      </c>
    </row>
    <row r="29" spans="1:7" ht="42.75" customHeight="1" thickBot="1">
      <c r="A29" s="11" t="s">
        <v>11</v>
      </c>
      <c r="B29" s="15">
        <f>SUM(B13+B19+B23+B28)</f>
        <v>1897</v>
      </c>
      <c r="C29" s="18"/>
      <c r="D29" s="16">
        <f>SUM(D28,D23,D19,D13)</f>
        <v>1582.3000000000002</v>
      </c>
      <c r="E29" s="15">
        <f>SUM(E13+E19+E23+E28)</f>
        <v>1725</v>
      </c>
      <c r="F29" s="18"/>
      <c r="G29" s="16">
        <f>SUM(G13+G19+G23+G28)</f>
        <v>1385.7999999999997</v>
      </c>
    </row>
    <row r="30" spans="1:7" ht="39" customHeight="1" thickBot="1">
      <c r="A30" s="11" t="s">
        <v>14</v>
      </c>
      <c r="B30" s="17"/>
      <c r="C30" s="18">
        <f>SUM(C7:C27)</f>
        <v>144.79</v>
      </c>
      <c r="D30" s="16"/>
      <c r="E30" s="17"/>
      <c r="F30" s="18">
        <f>SUM(F7:F29)</f>
        <v>121.46</v>
      </c>
      <c r="G30" s="16"/>
    </row>
    <row r="31" spans="1:7" ht="13.5" customHeight="1">
      <c r="A31" s="5"/>
      <c r="B31" s="6"/>
      <c r="C31" s="42"/>
      <c r="D31" s="8"/>
      <c r="E31" s="6"/>
      <c r="F31" s="42"/>
      <c r="G31" s="8"/>
    </row>
    <row r="33" spans="1:7" ht="13.5" customHeight="1">
      <c r="A33" s="44"/>
      <c r="B33" s="45"/>
      <c r="C33" s="46"/>
      <c r="D33" s="47"/>
      <c r="E33" s="48"/>
      <c r="F33" s="46"/>
      <c r="G33" s="47"/>
    </row>
    <row r="34" spans="1:7" ht="13.5" customHeight="1">
      <c r="A34" s="44"/>
      <c r="B34" s="45"/>
      <c r="C34" s="46"/>
      <c r="D34" s="47"/>
      <c r="E34" s="48"/>
      <c r="F34" s="46"/>
      <c r="G34" s="47"/>
    </row>
  </sheetData>
  <sheetProtection/>
  <mergeCells count="4">
    <mergeCell ref="A4:A5"/>
    <mergeCell ref="B4:D4"/>
    <mergeCell ref="E4:G4"/>
    <mergeCell ref="A2:D2"/>
  </mergeCells>
  <printOptions/>
  <pageMargins left="0.7874015748031497" right="0.1968503937007874" top="0.1968503937007874" bottom="0.1968503937007874" header="0" footer="0"/>
  <pageSetup fitToHeight="0" fitToWidth="0" horizontalDpi="600" verticalDpi="600" orientation="portrait" paperSize="9" scale="66" r:id="rId1"/>
  <ignoredErrors>
    <ignoredError sqref="B26 E2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28">
      <selection activeCell="A34" sqref="A34:IV35"/>
    </sheetView>
  </sheetViews>
  <sheetFormatPr defaultColWidth="9.140625" defaultRowHeight="14.25" customHeight="1"/>
  <cols>
    <col min="1" max="1" width="44.28125" style="0" customWidth="1"/>
    <col min="2" max="2" width="13.57421875" style="4" customWidth="1"/>
    <col min="3" max="3" width="15.140625" style="34" customWidth="1"/>
    <col min="4" max="4" width="18.28125" style="7" customWidth="1"/>
    <col min="5" max="5" width="14.421875" style="4" customWidth="1"/>
    <col min="6" max="6" width="16.7109375" style="33" customWidth="1"/>
    <col min="7" max="7" width="18.421875" style="7" customWidth="1"/>
  </cols>
  <sheetData>
    <row r="1" spans="1:6" ht="14.25" customHeight="1">
      <c r="A1" s="1"/>
      <c r="B1" s="2"/>
      <c r="C1" s="31"/>
      <c r="E1" s="2"/>
      <c r="F1" s="31"/>
    </row>
    <row r="2" spans="1:4" ht="16.5" customHeight="1">
      <c r="A2" s="86" t="s">
        <v>133</v>
      </c>
      <c r="B2" s="86"/>
      <c r="C2" s="86"/>
      <c r="D2" s="86"/>
    </row>
    <row r="3" ht="14.25" customHeight="1" thickBot="1">
      <c r="A3" s="1"/>
    </row>
    <row r="4" spans="1:7" ht="31.5" customHeight="1" thickBot="1">
      <c r="A4" s="79" t="s">
        <v>0</v>
      </c>
      <c r="B4" s="87" t="s">
        <v>62</v>
      </c>
      <c r="C4" s="82"/>
      <c r="D4" s="83"/>
      <c r="E4" s="81" t="s">
        <v>63</v>
      </c>
      <c r="F4" s="84"/>
      <c r="G4" s="85"/>
    </row>
    <row r="5" spans="1:7" ht="63.75" customHeight="1" thickBot="1">
      <c r="A5" s="80"/>
      <c r="B5" s="9" t="s">
        <v>22</v>
      </c>
      <c r="C5" s="35" t="s">
        <v>23</v>
      </c>
      <c r="D5" s="10" t="s">
        <v>24</v>
      </c>
      <c r="E5" s="9" t="s">
        <v>22</v>
      </c>
      <c r="F5" s="32" t="s">
        <v>26</v>
      </c>
      <c r="G5" s="10" t="s">
        <v>24</v>
      </c>
    </row>
    <row r="6" spans="1:7" ht="22.5" customHeight="1" thickBot="1">
      <c r="A6" s="11" t="s">
        <v>1</v>
      </c>
      <c r="B6" s="12"/>
      <c r="C6" s="36"/>
      <c r="D6" s="10"/>
      <c r="E6" s="12"/>
      <c r="F6" s="19"/>
      <c r="G6" s="10"/>
    </row>
    <row r="7" spans="1:7" ht="36.75" customHeight="1" thickBot="1">
      <c r="A7" s="14" t="s">
        <v>59</v>
      </c>
      <c r="B7" s="9">
        <v>160</v>
      </c>
      <c r="C7" s="13">
        <v>5.62</v>
      </c>
      <c r="D7" s="10">
        <v>121.8</v>
      </c>
      <c r="E7" s="9">
        <v>150</v>
      </c>
      <c r="F7" s="13">
        <v>5.27</v>
      </c>
      <c r="G7" s="10">
        <v>114.1</v>
      </c>
    </row>
    <row r="8" spans="1:7" ht="20.25" customHeight="1" thickBot="1">
      <c r="A8" s="29" t="s">
        <v>16</v>
      </c>
      <c r="B8" s="9">
        <v>150</v>
      </c>
      <c r="C8" s="13">
        <v>6.49</v>
      </c>
      <c r="D8" s="10">
        <v>82.7</v>
      </c>
      <c r="E8" s="9">
        <v>130</v>
      </c>
      <c r="F8" s="13">
        <v>5.62</v>
      </c>
      <c r="G8" s="10">
        <v>71.7</v>
      </c>
    </row>
    <row r="9" spans="1:7" ht="28.5" customHeight="1" thickBot="1">
      <c r="A9" s="14" t="s">
        <v>72</v>
      </c>
      <c r="B9" s="12" t="s">
        <v>42</v>
      </c>
      <c r="C9" s="13">
        <v>11.87</v>
      </c>
      <c r="D9" s="10">
        <v>113.4</v>
      </c>
      <c r="E9" s="12" t="s">
        <v>141</v>
      </c>
      <c r="F9" s="13">
        <v>11.01</v>
      </c>
      <c r="G9" s="10">
        <v>113.1</v>
      </c>
    </row>
    <row r="10" spans="1:7" ht="19.5" customHeight="1" thickBot="1">
      <c r="A10" s="11" t="s">
        <v>2</v>
      </c>
      <c r="B10" s="12"/>
      <c r="C10" s="36"/>
      <c r="D10" s="10"/>
      <c r="E10" s="12"/>
      <c r="F10" s="13"/>
      <c r="G10" s="10"/>
    </row>
    <row r="11" spans="1:7" ht="19.5" customHeight="1" thickBot="1">
      <c r="A11" s="14" t="s">
        <v>34</v>
      </c>
      <c r="B11" s="12" t="s">
        <v>35</v>
      </c>
      <c r="C11" s="36">
        <v>1.91</v>
      </c>
      <c r="D11" s="10">
        <v>21.9</v>
      </c>
      <c r="E11" s="12" t="s">
        <v>35</v>
      </c>
      <c r="F11" s="36">
        <v>1.91</v>
      </c>
      <c r="G11" s="10">
        <v>21.9</v>
      </c>
    </row>
    <row r="12" spans="1:7" s="28" customFormat="1" ht="19.5" customHeight="1" thickBot="1">
      <c r="A12" s="14" t="s">
        <v>116</v>
      </c>
      <c r="B12" s="12" t="s">
        <v>110</v>
      </c>
      <c r="C12" s="36">
        <v>3.2</v>
      </c>
      <c r="D12" s="10">
        <v>50</v>
      </c>
      <c r="E12" s="12" t="s">
        <v>85</v>
      </c>
      <c r="F12" s="13">
        <v>1.6</v>
      </c>
      <c r="G12" s="10">
        <v>25</v>
      </c>
    </row>
    <row r="13" spans="1:7" ht="42.75" customHeight="1" thickBot="1">
      <c r="A13" s="11" t="s">
        <v>3</v>
      </c>
      <c r="B13" s="40">
        <v>575</v>
      </c>
      <c r="C13" s="37"/>
      <c r="D13" s="16">
        <f>SUM(D7:D12)</f>
        <v>389.79999999999995</v>
      </c>
      <c r="E13" s="40">
        <v>534</v>
      </c>
      <c r="F13" s="18"/>
      <c r="G13" s="16">
        <f>SUM(G7:G12)</f>
        <v>345.79999999999995</v>
      </c>
    </row>
    <row r="14" spans="1:7" ht="20.25" customHeight="1" thickBot="1">
      <c r="A14" s="11" t="s">
        <v>4</v>
      </c>
      <c r="B14" s="12"/>
      <c r="C14" s="36"/>
      <c r="D14" s="10"/>
      <c r="E14" s="12"/>
      <c r="F14" s="13"/>
      <c r="G14" s="10"/>
    </row>
    <row r="15" spans="1:7" ht="42.75" customHeight="1" thickBot="1">
      <c r="A15" s="43" t="s">
        <v>115</v>
      </c>
      <c r="B15" s="12" t="s">
        <v>5</v>
      </c>
      <c r="C15" s="13">
        <v>8.44</v>
      </c>
      <c r="D15" s="10">
        <v>99.6</v>
      </c>
      <c r="E15" s="12" t="s">
        <v>6</v>
      </c>
      <c r="F15" s="13">
        <v>7.93</v>
      </c>
      <c r="G15" s="10">
        <v>85.1</v>
      </c>
    </row>
    <row r="16" spans="1:7" ht="42" customHeight="1" thickBot="1">
      <c r="A16" s="14" t="s">
        <v>102</v>
      </c>
      <c r="B16" s="12" t="s">
        <v>103</v>
      </c>
      <c r="C16" s="13">
        <v>31.03</v>
      </c>
      <c r="D16" s="10">
        <v>352.1</v>
      </c>
      <c r="E16" s="12" t="s">
        <v>104</v>
      </c>
      <c r="F16" s="13">
        <v>25.52</v>
      </c>
      <c r="G16" s="10">
        <v>168.57</v>
      </c>
    </row>
    <row r="17" spans="1:7" ht="21" customHeight="1" thickBot="1">
      <c r="A17" s="14" t="s">
        <v>7</v>
      </c>
      <c r="B17" s="39">
        <v>200</v>
      </c>
      <c r="C17" s="36">
        <v>3.43</v>
      </c>
      <c r="D17" s="10">
        <v>50</v>
      </c>
      <c r="E17" s="39">
        <v>200</v>
      </c>
      <c r="F17" s="36">
        <v>3.43</v>
      </c>
      <c r="G17" s="10">
        <v>50</v>
      </c>
    </row>
    <row r="18" spans="1:7" ht="38.25" customHeight="1" thickBot="1">
      <c r="A18" s="14" t="s">
        <v>71</v>
      </c>
      <c r="B18" s="39">
        <v>34</v>
      </c>
      <c r="C18" s="36">
        <v>1.75</v>
      </c>
      <c r="D18" s="10">
        <v>68</v>
      </c>
      <c r="E18" s="9">
        <v>31</v>
      </c>
      <c r="F18" s="13">
        <v>1.59</v>
      </c>
      <c r="G18" s="10">
        <v>62</v>
      </c>
    </row>
    <row r="19" spans="1:7" ht="14.25" customHeight="1">
      <c r="A19" s="88" t="s">
        <v>3</v>
      </c>
      <c r="B19" s="92">
        <v>614</v>
      </c>
      <c r="C19" s="90"/>
      <c r="D19" s="96">
        <f>SUM(D15:D18)</f>
        <v>569.7</v>
      </c>
      <c r="E19" s="92">
        <v>551</v>
      </c>
      <c r="F19" s="94"/>
      <c r="G19" s="96">
        <f>SUM(G15:G18)</f>
        <v>365.66999999999996</v>
      </c>
    </row>
    <row r="20" spans="1:7" ht="21.75" customHeight="1" thickBot="1">
      <c r="A20" s="89"/>
      <c r="B20" s="93"/>
      <c r="C20" s="91"/>
      <c r="D20" s="97"/>
      <c r="E20" s="93"/>
      <c r="F20" s="95"/>
      <c r="G20" s="97"/>
    </row>
    <row r="21" spans="1:7" ht="20.25" customHeight="1" thickBot="1">
      <c r="A21" s="11" t="s">
        <v>8</v>
      </c>
      <c r="B21" s="12"/>
      <c r="C21" s="36"/>
      <c r="D21" s="10"/>
      <c r="E21" s="12"/>
      <c r="F21" s="13"/>
      <c r="G21" s="10"/>
    </row>
    <row r="22" spans="1:7" ht="18.75" customHeight="1" thickBot="1">
      <c r="A22" s="14" t="s">
        <v>77</v>
      </c>
      <c r="B22" s="12" t="s">
        <v>28</v>
      </c>
      <c r="C22" s="36">
        <v>17.7</v>
      </c>
      <c r="D22" s="10">
        <v>140.4</v>
      </c>
      <c r="E22" s="12" t="s">
        <v>21</v>
      </c>
      <c r="F22" s="13">
        <v>14.73</v>
      </c>
      <c r="G22" s="10">
        <v>117</v>
      </c>
    </row>
    <row r="23" spans="1:7" ht="19.5" customHeight="1" thickBot="1">
      <c r="A23" s="14" t="s">
        <v>29</v>
      </c>
      <c r="B23" s="39">
        <v>116</v>
      </c>
      <c r="C23" s="36">
        <v>11.02</v>
      </c>
      <c r="D23" s="10">
        <v>54.5</v>
      </c>
      <c r="E23" s="39">
        <v>95</v>
      </c>
      <c r="F23" s="13">
        <v>9.03</v>
      </c>
      <c r="G23" s="10">
        <v>44.7</v>
      </c>
    </row>
    <row r="24" spans="1:7" ht="36.75" customHeight="1" thickBot="1">
      <c r="A24" s="11" t="s">
        <v>3</v>
      </c>
      <c r="B24" s="15" t="s">
        <v>143</v>
      </c>
      <c r="C24" s="37"/>
      <c r="D24" s="16">
        <f>SUM(D22:D23)</f>
        <v>194.9</v>
      </c>
      <c r="E24" s="15" t="s">
        <v>142</v>
      </c>
      <c r="F24" s="18"/>
      <c r="G24" s="16">
        <f>SUM(G22:G23)</f>
        <v>161.7</v>
      </c>
    </row>
    <row r="25" spans="1:7" ht="17.25" customHeight="1" thickBot="1">
      <c r="A25" s="11" t="s">
        <v>9</v>
      </c>
      <c r="B25" s="12"/>
      <c r="C25" s="36"/>
      <c r="D25" s="10"/>
      <c r="E25" s="12"/>
      <c r="F25" s="13"/>
      <c r="G25" s="10"/>
    </row>
    <row r="26" spans="1:7" ht="26.25" customHeight="1" thickBot="1">
      <c r="A26" s="14" t="s">
        <v>138</v>
      </c>
      <c r="B26" s="9">
        <v>50</v>
      </c>
      <c r="C26" s="13">
        <v>3.37</v>
      </c>
      <c r="D26" s="10">
        <v>66.6</v>
      </c>
      <c r="E26" s="9">
        <v>30</v>
      </c>
      <c r="F26" s="13">
        <v>1.94</v>
      </c>
      <c r="G26" s="10">
        <v>40</v>
      </c>
    </row>
    <row r="27" spans="1:7" ht="26.25" customHeight="1" thickBot="1">
      <c r="A27" s="14" t="s">
        <v>69</v>
      </c>
      <c r="B27" s="12" t="s">
        <v>70</v>
      </c>
      <c r="C27" s="13">
        <v>36.08</v>
      </c>
      <c r="D27" s="10">
        <v>350</v>
      </c>
      <c r="E27" s="12" t="s">
        <v>74</v>
      </c>
      <c r="F27" s="13">
        <v>29.39</v>
      </c>
      <c r="G27" s="10">
        <v>297.5</v>
      </c>
    </row>
    <row r="28" spans="1:7" ht="33" customHeight="1" thickBot="1">
      <c r="A28" s="14" t="s">
        <v>10</v>
      </c>
      <c r="B28" s="12">
        <v>200</v>
      </c>
      <c r="C28" s="36">
        <v>0.97</v>
      </c>
      <c r="D28" s="10">
        <v>20</v>
      </c>
      <c r="E28" s="12">
        <v>200</v>
      </c>
      <c r="F28" s="13">
        <v>0.97</v>
      </c>
      <c r="G28" s="10">
        <v>20</v>
      </c>
    </row>
    <row r="29" spans="1:7" ht="24.75" customHeight="1" thickBot="1">
      <c r="A29" s="14" t="s">
        <v>71</v>
      </c>
      <c r="B29" s="39">
        <v>37</v>
      </c>
      <c r="C29" s="36">
        <v>1.91</v>
      </c>
      <c r="D29" s="10">
        <v>74</v>
      </c>
      <c r="E29" s="9">
        <v>30</v>
      </c>
      <c r="F29" s="13">
        <v>1.52</v>
      </c>
      <c r="G29" s="10">
        <v>80</v>
      </c>
    </row>
    <row r="30" spans="1:7" ht="36.75" customHeight="1" thickBot="1">
      <c r="A30" s="11" t="s">
        <v>3</v>
      </c>
      <c r="B30" s="40">
        <v>487</v>
      </c>
      <c r="C30" s="37"/>
      <c r="D30" s="16">
        <f>SUM(D26:D29)</f>
        <v>510.6</v>
      </c>
      <c r="E30" s="40">
        <v>430</v>
      </c>
      <c r="F30" s="18"/>
      <c r="G30" s="16">
        <f>SUM(G26:G29)</f>
        <v>437.5</v>
      </c>
    </row>
    <row r="31" spans="1:7" ht="42.75" customHeight="1" thickBot="1">
      <c r="A31" s="11" t="s">
        <v>11</v>
      </c>
      <c r="B31" s="15">
        <f>B13+B19+B24+B30</f>
        <v>1972</v>
      </c>
      <c r="C31" s="37"/>
      <c r="D31" s="16">
        <f>D13+D19+D24+D30</f>
        <v>1665</v>
      </c>
      <c r="E31" s="15">
        <f>E13+E19+E24+E30</f>
        <v>1760</v>
      </c>
      <c r="F31" s="18"/>
      <c r="G31" s="16">
        <f>G13+G19+G24+G30</f>
        <v>1310.6699999999998</v>
      </c>
    </row>
    <row r="32" spans="1:7" ht="31.5" customHeight="1" thickBot="1">
      <c r="A32" s="11" t="s">
        <v>14</v>
      </c>
      <c r="B32" s="15"/>
      <c r="C32" s="37">
        <f>SUM(C7:C30)</f>
        <v>144.79000000000002</v>
      </c>
      <c r="D32" s="16"/>
      <c r="E32" s="15"/>
      <c r="F32" s="38">
        <f>SUM(F7:F30)</f>
        <v>121.46</v>
      </c>
      <c r="G32" s="18"/>
    </row>
    <row r="33" spans="1:6" ht="26.25" customHeight="1">
      <c r="A33" s="1"/>
      <c r="C33" s="53"/>
      <c r="F33" s="54"/>
    </row>
    <row r="34" ht="14.25" customHeight="1">
      <c r="A34" s="3"/>
    </row>
  </sheetData>
  <sheetProtection/>
  <mergeCells count="11">
    <mergeCell ref="A2:D2"/>
    <mergeCell ref="B19:B20"/>
    <mergeCell ref="A4:A5"/>
    <mergeCell ref="B4:D4"/>
    <mergeCell ref="E4:G4"/>
    <mergeCell ref="A19:A20"/>
    <mergeCell ref="C19:C20"/>
    <mergeCell ref="E19:E20"/>
    <mergeCell ref="F19:F20"/>
    <mergeCell ref="G19:G20"/>
    <mergeCell ref="D19:D20"/>
  </mergeCells>
  <printOptions/>
  <pageMargins left="0.7874015748031497" right="0.1968503937007874" top="0.1968503937007874" bottom="0.1968503937007874" header="0" footer="0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22">
      <selection activeCell="A35" sqref="A35:IV37"/>
    </sheetView>
  </sheetViews>
  <sheetFormatPr defaultColWidth="9.140625" defaultRowHeight="13.5" customHeight="1"/>
  <cols>
    <col min="1" max="1" width="45.421875" style="0" customWidth="1"/>
    <col min="2" max="2" width="16.7109375" style="2" customWidth="1"/>
    <col min="3" max="3" width="13.7109375" style="31" customWidth="1"/>
    <col min="4" max="4" width="17.7109375" style="7" customWidth="1"/>
    <col min="5" max="5" width="16.00390625" style="2" customWidth="1"/>
    <col min="6" max="6" width="15.8515625" style="31" customWidth="1"/>
    <col min="7" max="7" width="18.140625" style="7" customWidth="1"/>
  </cols>
  <sheetData>
    <row r="1" ht="22.5" customHeight="1">
      <c r="A1" s="1"/>
    </row>
    <row r="2" spans="1:4" ht="17.25" customHeight="1">
      <c r="A2" s="86" t="s">
        <v>134</v>
      </c>
      <c r="B2" s="86"/>
      <c r="C2" s="86"/>
      <c r="D2" s="86"/>
    </row>
    <row r="3" ht="13.5" customHeight="1" thickBot="1">
      <c r="A3" s="1"/>
    </row>
    <row r="4" spans="1:7" ht="31.5" customHeight="1" thickBot="1">
      <c r="A4" s="79" t="s">
        <v>0</v>
      </c>
      <c r="B4" s="81" t="s">
        <v>64</v>
      </c>
      <c r="C4" s="82"/>
      <c r="D4" s="83"/>
      <c r="E4" s="81" t="s">
        <v>63</v>
      </c>
      <c r="F4" s="84"/>
      <c r="G4" s="85"/>
    </row>
    <row r="5" spans="1:7" ht="63.75" customHeight="1" thickBot="1">
      <c r="A5" s="80"/>
      <c r="B5" s="9" t="s">
        <v>22</v>
      </c>
      <c r="C5" s="32" t="s">
        <v>23</v>
      </c>
      <c r="D5" s="10" t="s">
        <v>24</v>
      </c>
      <c r="E5" s="9" t="s">
        <v>22</v>
      </c>
      <c r="F5" s="32" t="s">
        <v>23</v>
      </c>
      <c r="G5" s="10" t="s">
        <v>24</v>
      </c>
    </row>
    <row r="6" spans="1:7" ht="18" customHeight="1" thickBot="1">
      <c r="A6" s="11" t="s">
        <v>1</v>
      </c>
      <c r="B6" s="12"/>
      <c r="C6" s="13"/>
      <c r="D6" s="10"/>
      <c r="E6" s="9"/>
      <c r="F6" s="13"/>
      <c r="G6" s="10"/>
    </row>
    <row r="7" spans="1:7" ht="18" customHeight="1" thickBot="1">
      <c r="A7" s="14" t="s">
        <v>61</v>
      </c>
      <c r="B7" s="12" t="s">
        <v>27</v>
      </c>
      <c r="C7" s="13">
        <v>7.05</v>
      </c>
      <c r="D7" s="10">
        <v>154.1</v>
      </c>
      <c r="E7" s="12">
        <v>180</v>
      </c>
      <c r="F7" s="13">
        <v>6.35</v>
      </c>
      <c r="G7" s="10">
        <v>138.7</v>
      </c>
    </row>
    <row r="8" spans="1:7" ht="19.5" customHeight="1" thickBot="1">
      <c r="A8" s="14" t="s">
        <v>39</v>
      </c>
      <c r="B8" s="12" t="s">
        <v>27</v>
      </c>
      <c r="C8" s="13">
        <v>3.79</v>
      </c>
      <c r="D8" s="10">
        <v>79.4</v>
      </c>
      <c r="E8" s="9">
        <v>150</v>
      </c>
      <c r="F8" s="13">
        <v>2.84</v>
      </c>
      <c r="G8" s="10">
        <v>59.6</v>
      </c>
    </row>
    <row r="9" spans="1:7" ht="28.5" customHeight="1" thickBot="1">
      <c r="A9" s="14" t="s">
        <v>83</v>
      </c>
      <c r="B9" s="12" t="s">
        <v>87</v>
      </c>
      <c r="C9" s="13">
        <v>15.25</v>
      </c>
      <c r="D9" s="10">
        <v>160.9</v>
      </c>
      <c r="E9" s="12" t="s">
        <v>87</v>
      </c>
      <c r="F9" s="13">
        <v>15.25</v>
      </c>
      <c r="G9" s="10">
        <v>160.9</v>
      </c>
    </row>
    <row r="10" spans="1:7" ht="18" customHeight="1" thickBot="1">
      <c r="A10" s="11" t="s">
        <v>2</v>
      </c>
      <c r="B10" s="12"/>
      <c r="C10" s="13"/>
      <c r="D10" s="10"/>
      <c r="E10" s="9"/>
      <c r="F10" s="13"/>
      <c r="G10" s="10"/>
    </row>
    <row r="11" spans="1:7" ht="18" customHeight="1" thickBot="1">
      <c r="A11" s="14" t="s">
        <v>47</v>
      </c>
      <c r="B11" s="12"/>
      <c r="C11" s="13"/>
      <c r="D11" s="10"/>
      <c r="E11" s="9">
        <v>150</v>
      </c>
      <c r="F11" s="13">
        <v>4.89</v>
      </c>
      <c r="G11" s="10">
        <v>52</v>
      </c>
    </row>
    <row r="12" spans="1:7" ht="18" customHeight="1" thickBot="1">
      <c r="A12" s="14" t="s">
        <v>20</v>
      </c>
      <c r="B12" s="12" t="s">
        <v>27</v>
      </c>
      <c r="C12" s="13">
        <v>4.92</v>
      </c>
      <c r="D12" s="10">
        <v>89.8</v>
      </c>
      <c r="E12" s="9"/>
      <c r="F12" s="13"/>
      <c r="G12" s="10"/>
    </row>
    <row r="13" spans="1:7" ht="39.75" customHeight="1" thickBot="1">
      <c r="A13" s="11" t="s">
        <v>3</v>
      </c>
      <c r="B13" s="40">
        <v>645</v>
      </c>
      <c r="C13" s="18"/>
      <c r="D13" s="16">
        <f>SUM(D7:D12)</f>
        <v>484.2</v>
      </c>
      <c r="E13" s="17">
        <v>525</v>
      </c>
      <c r="F13" s="18"/>
      <c r="G13" s="16">
        <f>SUM(G7:G12)</f>
        <v>411.2</v>
      </c>
    </row>
    <row r="14" spans="1:7" ht="17.25" customHeight="1" thickBot="1">
      <c r="A14" s="11" t="s">
        <v>4</v>
      </c>
      <c r="B14" s="12"/>
      <c r="C14" s="13"/>
      <c r="D14" s="10"/>
      <c r="E14" s="9"/>
      <c r="F14" s="13"/>
      <c r="G14" s="10"/>
    </row>
    <row r="15" spans="1:7" ht="42" customHeight="1" thickBot="1">
      <c r="A15" s="14" t="s">
        <v>105</v>
      </c>
      <c r="B15" s="12" t="s">
        <v>54</v>
      </c>
      <c r="C15" s="13">
        <v>12.36</v>
      </c>
      <c r="D15" s="10">
        <v>101.2</v>
      </c>
      <c r="E15" s="12" t="s">
        <v>121</v>
      </c>
      <c r="F15" s="13">
        <v>11.57</v>
      </c>
      <c r="G15" s="10">
        <v>97.6</v>
      </c>
    </row>
    <row r="16" spans="1:7" ht="22.5" customHeight="1" thickBot="1">
      <c r="A16" s="14" t="s">
        <v>117</v>
      </c>
      <c r="B16" s="9">
        <v>50</v>
      </c>
      <c r="C16" s="13">
        <v>8.67</v>
      </c>
      <c r="D16" s="10">
        <v>10</v>
      </c>
      <c r="E16" s="9">
        <v>45</v>
      </c>
      <c r="F16" s="13">
        <v>7.8</v>
      </c>
      <c r="G16" s="10">
        <v>9</v>
      </c>
    </row>
    <row r="17" spans="1:7" ht="42" customHeight="1" thickBot="1">
      <c r="A17" s="14" t="s">
        <v>45</v>
      </c>
      <c r="B17" s="12" t="s">
        <v>95</v>
      </c>
      <c r="C17" s="13">
        <v>21.73</v>
      </c>
      <c r="D17" s="10">
        <v>136.1</v>
      </c>
      <c r="E17" s="12" t="s">
        <v>78</v>
      </c>
      <c r="F17" s="13">
        <v>18.26</v>
      </c>
      <c r="G17" s="10">
        <v>117.5</v>
      </c>
    </row>
    <row r="18" spans="1:7" ht="21.75" customHeight="1" thickBot="1">
      <c r="A18" s="14" t="s">
        <v>19</v>
      </c>
      <c r="B18" s="12">
        <v>130</v>
      </c>
      <c r="C18" s="13">
        <v>7.83</v>
      </c>
      <c r="D18" s="10">
        <v>141.7</v>
      </c>
      <c r="E18" s="9">
        <v>110</v>
      </c>
      <c r="F18" s="13">
        <v>6.62</v>
      </c>
      <c r="G18" s="10">
        <v>119.9</v>
      </c>
    </row>
    <row r="19" spans="1:7" ht="21.75" customHeight="1" thickBot="1">
      <c r="A19" s="14" t="s">
        <v>113</v>
      </c>
      <c r="B19" s="12" t="s">
        <v>27</v>
      </c>
      <c r="C19" s="13">
        <v>9.32</v>
      </c>
      <c r="D19" s="10">
        <v>142</v>
      </c>
      <c r="E19" s="9">
        <v>150</v>
      </c>
      <c r="F19" s="13">
        <v>7</v>
      </c>
      <c r="G19" s="10">
        <v>106.5</v>
      </c>
    </row>
    <row r="20" spans="1:7" ht="38.25" customHeight="1" thickBot="1">
      <c r="A20" s="14" t="s">
        <v>71</v>
      </c>
      <c r="B20" s="39">
        <v>48</v>
      </c>
      <c r="C20" s="13">
        <v>2.43</v>
      </c>
      <c r="D20" s="10">
        <v>96</v>
      </c>
      <c r="E20" s="9">
        <v>40</v>
      </c>
      <c r="F20" s="13">
        <v>2.05</v>
      </c>
      <c r="G20" s="10">
        <v>80</v>
      </c>
    </row>
    <row r="21" spans="1:7" ht="36.75" customHeight="1" thickBot="1">
      <c r="A21" s="11" t="s">
        <v>3</v>
      </c>
      <c r="B21" s="40">
        <v>708</v>
      </c>
      <c r="C21" s="18"/>
      <c r="D21" s="16">
        <f>SUM(D14:D20)</f>
        <v>627</v>
      </c>
      <c r="E21" s="17">
        <v>585</v>
      </c>
      <c r="F21" s="18"/>
      <c r="G21" s="16">
        <f>SUM(G14:G20)</f>
        <v>530.5</v>
      </c>
    </row>
    <row r="22" spans="1:7" ht="17.25" customHeight="1" thickBot="1">
      <c r="A22" s="11" t="s">
        <v>8</v>
      </c>
      <c r="B22" s="12"/>
      <c r="C22" s="13"/>
      <c r="D22" s="10"/>
      <c r="E22" s="9"/>
      <c r="F22" s="13"/>
      <c r="G22" s="10"/>
    </row>
    <row r="23" spans="1:7" ht="19.5" customHeight="1" thickBot="1">
      <c r="A23" s="14" t="s">
        <v>15</v>
      </c>
      <c r="B23" s="12">
        <v>200</v>
      </c>
      <c r="C23" s="19">
        <v>2.67</v>
      </c>
      <c r="D23" s="10">
        <v>84.7</v>
      </c>
      <c r="E23" s="12">
        <v>150</v>
      </c>
      <c r="F23" s="13">
        <v>2</v>
      </c>
      <c r="G23" s="10">
        <v>63.6</v>
      </c>
    </row>
    <row r="24" spans="1:7" ht="18.75" customHeight="1" thickBot="1">
      <c r="A24" s="14" t="s">
        <v>67</v>
      </c>
      <c r="B24" s="12" t="s">
        <v>51</v>
      </c>
      <c r="C24" s="19">
        <v>11.75</v>
      </c>
      <c r="D24" s="10">
        <v>376</v>
      </c>
      <c r="E24" s="12">
        <v>50</v>
      </c>
      <c r="F24" s="13">
        <v>6.14</v>
      </c>
      <c r="G24" s="10">
        <v>188</v>
      </c>
    </row>
    <row r="25" spans="1:7" ht="39.75" customHeight="1" thickBot="1">
      <c r="A25" s="11" t="s">
        <v>3</v>
      </c>
      <c r="B25" s="15" t="s">
        <v>94</v>
      </c>
      <c r="C25" s="18"/>
      <c r="D25" s="16">
        <f>SUM(D23:D24)</f>
        <v>460.7</v>
      </c>
      <c r="E25" s="15" t="s">
        <v>27</v>
      </c>
      <c r="F25" s="18"/>
      <c r="G25" s="16">
        <f>SUM(G23:G24)</f>
        <v>251.6</v>
      </c>
    </row>
    <row r="26" spans="1:7" ht="21" customHeight="1" thickBot="1">
      <c r="A26" s="11" t="s">
        <v>9</v>
      </c>
      <c r="B26" s="12"/>
      <c r="C26" s="13"/>
      <c r="D26" s="10"/>
      <c r="E26" s="9"/>
      <c r="F26" s="13"/>
      <c r="G26" s="10"/>
    </row>
    <row r="27" spans="1:7" ht="21" customHeight="1" thickBot="1">
      <c r="A27" s="14" t="s">
        <v>144</v>
      </c>
      <c r="B27" s="12" t="s">
        <v>98</v>
      </c>
      <c r="C27" s="13">
        <v>24.6</v>
      </c>
      <c r="D27" s="10">
        <v>180.1</v>
      </c>
      <c r="E27" s="9">
        <v>50</v>
      </c>
      <c r="F27" s="13">
        <v>20.93</v>
      </c>
      <c r="G27" s="10">
        <v>145.4</v>
      </c>
    </row>
    <row r="28" spans="1:7" ht="24.75" customHeight="1" thickBot="1">
      <c r="A28" s="14" t="s">
        <v>33</v>
      </c>
      <c r="B28" s="12" t="s">
        <v>32</v>
      </c>
      <c r="C28" s="13">
        <v>5.04</v>
      </c>
      <c r="D28" s="69">
        <v>191.1</v>
      </c>
      <c r="E28" s="12" t="s">
        <v>38</v>
      </c>
      <c r="F28" s="13">
        <v>4.24</v>
      </c>
      <c r="G28" s="10">
        <v>161.7</v>
      </c>
    </row>
    <row r="29" spans="1:7" ht="24" customHeight="1" thickBot="1">
      <c r="A29" s="14" t="s">
        <v>49</v>
      </c>
      <c r="B29" s="12" t="s">
        <v>50</v>
      </c>
      <c r="C29" s="19">
        <v>2.73</v>
      </c>
      <c r="D29" s="10">
        <v>23.5</v>
      </c>
      <c r="E29" s="12" t="s">
        <v>50</v>
      </c>
      <c r="F29" s="19">
        <v>2.73</v>
      </c>
      <c r="G29" s="10">
        <v>23.5</v>
      </c>
    </row>
    <row r="30" spans="1:7" ht="26.25" customHeight="1" thickBot="1">
      <c r="A30" s="14" t="s">
        <v>114</v>
      </c>
      <c r="B30" s="39">
        <v>50</v>
      </c>
      <c r="C30" s="13">
        <v>4.65</v>
      </c>
      <c r="D30" s="10">
        <v>130</v>
      </c>
      <c r="E30" s="9">
        <v>30</v>
      </c>
      <c r="F30" s="13">
        <v>2.79</v>
      </c>
      <c r="G30" s="10">
        <v>78</v>
      </c>
    </row>
    <row r="31" spans="1:7" ht="19.5" thickBot="1">
      <c r="A31" s="24" t="s">
        <v>3</v>
      </c>
      <c r="B31" s="41">
        <v>460</v>
      </c>
      <c r="C31" s="27"/>
      <c r="D31" s="25">
        <f>SUM(D27:D30)</f>
        <v>524.7</v>
      </c>
      <c r="E31" s="26">
        <v>400</v>
      </c>
      <c r="F31" s="27"/>
      <c r="G31" s="25">
        <f>SUM(G27:G30)</f>
        <v>408.6</v>
      </c>
    </row>
    <row r="32" spans="1:7" ht="42.75" customHeight="1" thickBot="1">
      <c r="A32" s="11" t="s">
        <v>11</v>
      </c>
      <c r="B32" s="15">
        <f>SUM(B13+B21+B25+B31)</f>
        <v>2113</v>
      </c>
      <c r="C32" s="18"/>
      <c r="D32" s="16">
        <f>SUM(D13+D21+D25+D31)</f>
        <v>2096.6000000000004</v>
      </c>
      <c r="E32" s="17">
        <f>SUM(E13+E21+E25+E31)</f>
        <v>1710</v>
      </c>
      <c r="F32" s="18"/>
      <c r="G32" s="16">
        <f>SUM(G13+G21+G25+G31)</f>
        <v>1601.9</v>
      </c>
    </row>
    <row r="33" spans="1:7" ht="39" customHeight="1" thickBot="1">
      <c r="A33" s="11" t="s">
        <v>14</v>
      </c>
      <c r="B33" s="17"/>
      <c r="C33" s="18">
        <f>SUM(C7:C32)</f>
        <v>144.79</v>
      </c>
      <c r="D33" s="16"/>
      <c r="E33" s="71"/>
      <c r="F33" s="18">
        <f>SUM(F7:F32)</f>
        <v>121.46</v>
      </c>
      <c r="G33" s="16"/>
    </row>
    <row r="34" spans="1:7" ht="13.5" customHeight="1">
      <c r="A34" s="5"/>
      <c r="B34" s="6"/>
      <c r="C34" s="42"/>
      <c r="D34" s="8"/>
      <c r="E34" s="6"/>
      <c r="F34" s="42"/>
      <c r="G34" s="8"/>
    </row>
  </sheetData>
  <sheetProtection/>
  <mergeCells count="4">
    <mergeCell ref="A4:A5"/>
    <mergeCell ref="B4:D4"/>
    <mergeCell ref="E4:G4"/>
    <mergeCell ref="A2:D2"/>
  </mergeCells>
  <printOptions/>
  <pageMargins left="0.7874015748031497" right="0.1968503937007874" top="0.1968503937007874" bottom="0.1968503937007874" header="0" footer="0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28">
      <selection activeCell="A34" sqref="A34:IV35"/>
    </sheetView>
  </sheetViews>
  <sheetFormatPr defaultColWidth="9.140625" defaultRowHeight="14.25" customHeight="1"/>
  <cols>
    <col min="1" max="1" width="44.28125" style="0" customWidth="1"/>
    <col min="2" max="2" width="15.7109375" style="4" customWidth="1"/>
    <col min="3" max="3" width="15.140625" style="0" customWidth="1"/>
    <col min="4" max="4" width="18.28125" style="7" customWidth="1"/>
    <col min="5" max="5" width="15.7109375" style="4" customWidth="1"/>
    <col min="6" max="6" width="17.140625" style="0" customWidth="1"/>
    <col min="7" max="7" width="19.00390625" style="7" customWidth="1"/>
  </cols>
  <sheetData>
    <row r="1" spans="1:6" ht="14.25" customHeight="1">
      <c r="A1" s="20"/>
      <c r="B1" s="23"/>
      <c r="C1" s="21"/>
      <c r="D1" s="22"/>
      <c r="E1" s="23"/>
      <c r="F1" s="21"/>
    </row>
    <row r="2" spans="1:4" ht="18" customHeight="1">
      <c r="A2" s="86" t="s">
        <v>135</v>
      </c>
      <c r="B2" s="86"/>
      <c r="C2" s="86"/>
      <c r="D2" s="86"/>
    </row>
    <row r="3" spans="1:7" ht="14.25" customHeight="1" thickBot="1">
      <c r="A3" s="1"/>
      <c r="B3" s="49"/>
      <c r="C3" s="51"/>
      <c r="D3" s="50"/>
      <c r="E3" s="49"/>
      <c r="F3" s="51"/>
      <c r="G3" s="50"/>
    </row>
    <row r="4" spans="1:7" ht="31.5" customHeight="1" thickBot="1">
      <c r="A4" s="79" t="s">
        <v>0</v>
      </c>
      <c r="B4" s="81" t="s">
        <v>64</v>
      </c>
      <c r="C4" s="82"/>
      <c r="D4" s="83"/>
      <c r="E4" s="81" t="s">
        <v>63</v>
      </c>
      <c r="F4" s="84"/>
      <c r="G4" s="85"/>
    </row>
    <row r="5" spans="1:12" ht="63.75" customHeight="1" thickBot="1">
      <c r="A5" s="80"/>
      <c r="B5" s="9" t="s">
        <v>22</v>
      </c>
      <c r="C5" s="9" t="s">
        <v>23</v>
      </c>
      <c r="D5" s="10" t="s">
        <v>24</v>
      </c>
      <c r="E5" s="9" t="s">
        <v>22</v>
      </c>
      <c r="F5" s="9" t="s">
        <v>26</v>
      </c>
      <c r="G5" s="10" t="s">
        <v>24</v>
      </c>
      <c r="L5" s="56"/>
    </row>
    <row r="6" spans="1:7" ht="22.5" customHeight="1" thickBot="1">
      <c r="A6" s="11" t="s">
        <v>1</v>
      </c>
      <c r="B6" s="12"/>
      <c r="C6" s="13"/>
      <c r="D6" s="10"/>
      <c r="E6" s="12"/>
      <c r="F6" s="19"/>
      <c r="G6" s="10"/>
    </row>
    <row r="7" spans="1:7" ht="36.75" customHeight="1" thickBot="1">
      <c r="A7" s="14" t="s">
        <v>58</v>
      </c>
      <c r="B7" s="39">
        <v>150</v>
      </c>
      <c r="C7" s="13">
        <v>9.36</v>
      </c>
      <c r="D7" s="10">
        <v>182</v>
      </c>
      <c r="E7" s="39">
        <v>150</v>
      </c>
      <c r="F7" s="13">
        <v>9.36</v>
      </c>
      <c r="G7" s="10">
        <v>182</v>
      </c>
    </row>
    <row r="8" spans="1:7" ht="20.25" customHeight="1" thickBot="1">
      <c r="A8" s="14" t="s">
        <v>16</v>
      </c>
      <c r="B8" s="39">
        <v>180</v>
      </c>
      <c r="C8" s="13">
        <v>7.82</v>
      </c>
      <c r="D8" s="10">
        <v>99.3</v>
      </c>
      <c r="E8" s="12" t="s">
        <v>21</v>
      </c>
      <c r="F8" s="13">
        <v>6.49</v>
      </c>
      <c r="G8" s="10">
        <v>82.7</v>
      </c>
    </row>
    <row r="9" spans="1:7" ht="21" customHeight="1" thickBot="1">
      <c r="A9" s="14" t="s">
        <v>43</v>
      </c>
      <c r="B9" s="12" t="s">
        <v>42</v>
      </c>
      <c r="C9" s="13">
        <v>11.87</v>
      </c>
      <c r="D9" s="10">
        <v>113.4</v>
      </c>
      <c r="E9" s="12" t="s">
        <v>92</v>
      </c>
      <c r="F9" s="13">
        <v>10.07</v>
      </c>
      <c r="G9" s="10">
        <v>111.6</v>
      </c>
    </row>
    <row r="10" spans="1:7" ht="19.5" customHeight="1" thickBot="1">
      <c r="A10" s="11" t="s">
        <v>2</v>
      </c>
      <c r="B10" s="12"/>
      <c r="C10" s="13"/>
      <c r="D10" s="10"/>
      <c r="E10" s="12"/>
      <c r="F10" s="13"/>
      <c r="G10" s="10"/>
    </row>
    <row r="11" spans="1:7" s="28" customFormat="1" ht="19.5" customHeight="1" thickBot="1">
      <c r="A11" s="14" t="s">
        <v>34</v>
      </c>
      <c r="B11" s="12" t="s">
        <v>35</v>
      </c>
      <c r="C11" s="13">
        <v>1.91</v>
      </c>
      <c r="D11" s="10">
        <v>22.2</v>
      </c>
      <c r="E11" s="12" t="s">
        <v>35</v>
      </c>
      <c r="F11" s="13">
        <v>1.91</v>
      </c>
      <c r="G11" s="10">
        <v>22.2</v>
      </c>
    </row>
    <row r="12" spans="1:7" ht="42.75" customHeight="1" thickBot="1">
      <c r="A12" s="11" t="s">
        <v>3</v>
      </c>
      <c r="B12" s="40">
        <v>575</v>
      </c>
      <c r="C12" s="18"/>
      <c r="D12" s="16">
        <f>SUM(D6:D11)</f>
        <v>416.90000000000003</v>
      </c>
      <c r="E12" s="15" t="s">
        <v>93</v>
      </c>
      <c r="F12" s="18"/>
      <c r="G12" s="16">
        <f>SUM(G7:G11)</f>
        <v>398.49999999999994</v>
      </c>
    </row>
    <row r="13" spans="1:7" ht="20.25" customHeight="1" thickBot="1">
      <c r="A13" s="11" t="s">
        <v>4</v>
      </c>
      <c r="B13" s="12"/>
      <c r="C13" s="13"/>
      <c r="D13" s="10"/>
      <c r="E13" s="12"/>
      <c r="F13" s="13"/>
      <c r="G13" s="10"/>
    </row>
    <row r="14" spans="1:7" ht="42.75" customHeight="1" thickBot="1">
      <c r="A14" s="14" t="s">
        <v>107</v>
      </c>
      <c r="B14" s="12" t="s">
        <v>109</v>
      </c>
      <c r="C14" s="70">
        <v>10.21</v>
      </c>
      <c r="D14" s="69">
        <v>116.2</v>
      </c>
      <c r="E14" s="9" t="s">
        <v>99</v>
      </c>
      <c r="F14" s="70">
        <v>9.09</v>
      </c>
      <c r="G14" s="69">
        <v>93.4</v>
      </c>
    </row>
    <row r="15" spans="1:7" ht="27.75" customHeight="1" thickBot="1">
      <c r="A15" s="14" t="s">
        <v>90</v>
      </c>
      <c r="B15" s="12" t="s">
        <v>98</v>
      </c>
      <c r="C15" s="13">
        <v>21.03</v>
      </c>
      <c r="D15" s="10">
        <v>79.2</v>
      </c>
      <c r="E15" s="12" t="s">
        <v>31</v>
      </c>
      <c r="F15" s="13">
        <v>15.02</v>
      </c>
      <c r="G15" s="10">
        <v>65.6</v>
      </c>
    </row>
    <row r="16" spans="1:7" ht="27.75" customHeight="1" thickBot="1">
      <c r="A16" s="14" t="s">
        <v>82</v>
      </c>
      <c r="B16" s="12" t="s">
        <v>32</v>
      </c>
      <c r="C16" s="36">
        <v>6.99</v>
      </c>
      <c r="D16" s="10">
        <v>197.6</v>
      </c>
      <c r="E16" s="12" t="s">
        <v>38</v>
      </c>
      <c r="F16" s="13">
        <v>5.91</v>
      </c>
      <c r="G16" s="10">
        <v>167.2</v>
      </c>
    </row>
    <row r="17" spans="1:7" ht="21" customHeight="1" thickBot="1">
      <c r="A17" s="14" t="s">
        <v>41</v>
      </c>
      <c r="B17" s="12" t="s">
        <v>28</v>
      </c>
      <c r="C17" s="13">
        <v>4.77</v>
      </c>
      <c r="D17" s="10">
        <v>43.2</v>
      </c>
      <c r="E17" s="12" t="s">
        <v>21</v>
      </c>
      <c r="F17" s="13">
        <v>3.98</v>
      </c>
      <c r="G17" s="10">
        <v>36</v>
      </c>
    </row>
    <row r="18" spans="1:7" ht="45.75" customHeight="1" thickBot="1">
      <c r="A18" s="14" t="s">
        <v>71</v>
      </c>
      <c r="B18" s="39">
        <v>33</v>
      </c>
      <c r="C18" s="13">
        <v>1.68</v>
      </c>
      <c r="D18" s="10">
        <v>66</v>
      </c>
      <c r="E18" s="39">
        <v>29</v>
      </c>
      <c r="F18" s="13">
        <v>1.49</v>
      </c>
      <c r="G18" s="10">
        <v>58</v>
      </c>
    </row>
    <row r="19" spans="1:7" ht="14.25" customHeight="1">
      <c r="A19" s="88" t="s">
        <v>3</v>
      </c>
      <c r="B19" s="92">
        <v>603</v>
      </c>
      <c r="C19" s="94"/>
      <c r="D19" s="96">
        <f>SUM(D14:D18)</f>
        <v>502.2</v>
      </c>
      <c r="E19" s="92">
        <v>499</v>
      </c>
      <c r="F19" s="94"/>
      <c r="G19" s="96">
        <f>SUM(G14:G18)</f>
        <v>420.2</v>
      </c>
    </row>
    <row r="20" spans="1:7" ht="21.75" customHeight="1" thickBot="1">
      <c r="A20" s="89"/>
      <c r="B20" s="93"/>
      <c r="C20" s="95"/>
      <c r="D20" s="97"/>
      <c r="E20" s="93"/>
      <c r="F20" s="95"/>
      <c r="G20" s="97"/>
    </row>
    <row r="21" spans="1:11" ht="20.25" customHeight="1" thickBot="1">
      <c r="A21" s="11" t="s">
        <v>8</v>
      </c>
      <c r="B21" s="12"/>
      <c r="C21" s="13"/>
      <c r="D21" s="10"/>
      <c r="E21" s="12"/>
      <c r="F21" s="13"/>
      <c r="G21" s="10"/>
      <c r="K21" s="55"/>
    </row>
    <row r="22" spans="1:7" ht="18.75" customHeight="1" thickBot="1">
      <c r="A22" s="14" t="s">
        <v>106</v>
      </c>
      <c r="B22" s="12" t="s">
        <v>27</v>
      </c>
      <c r="C22" s="13">
        <v>14.18</v>
      </c>
      <c r="D22" s="10">
        <v>102</v>
      </c>
      <c r="E22" s="12" t="s">
        <v>21</v>
      </c>
      <c r="F22" s="13">
        <v>10.62</v>
      </c>
      <c r="G22" s="10">
        <v>76.5</v>
      </c>
    </row>
    <row r="23" spans="1:7" ht="18.75" customHeight="1" thickBot="1">
      <c r="A23" s="14" t="s">
        <v>44</v>
      </c>
      <c r="B23" s="12" t="s">
        <v>31</v>
      </c>
      <c r="C23" s="36">
        <v>6.5</v>
      </c>
      <c r="D23" s="10">
        <v>210</v>
      </c>
      <c r="E23" s="12" t="s">
        <v>31</v>
      </c>
      <c r="F23" s="13">
        <v>6.5</v>
      </c>
      <c r="G23" s="10">
        <v>210</v>
      </c>
    </row>
    <row r="24" spans="1:7" ht="36.75" customHeight="1" thickBot="1">
      <c r="A24" s="11" t="s">
        <v>3</v>
      </c>
      <c r="B24" s="15" t="s">
        <v>17</v>
      </c>
      <c r="C24" s="18"/>
      <c r="D24" s="16">
        <f>SUM(D22:D23)</f>
        <v>312</v>
      </c>
      <c r="E24" s="15" t="s">
        <v>27</v>
      </c>
      <c r="F24" s="18"/>
      <c r="G24" s="16">
        <f>SUM(G22:G23)</f>
        <v>286.5</v>
      </c>
    </row>
    <row r="25" spans="1:7" ht="17.25" customHeight="1" thickBot="1">
      <c r="A25" s="11" t="s">
        <v>9</v>
      </c>
      <c r="B25" s="12"/>
      <c r="C25" s="13"/>
      <c r="D25" s="10"/>
      <c r="E25" s="12"/>
      <c r="F25" s="13"/>
      <c r="G25" s="10"/>
    </row>
    <row r="26" spans="1:7" ht="38.25" thickBot="1">
      <c r="A26" s="14" t="s">
        <v>97</v>
      </c>
      <c r="B26" s="9" t="s">
        <v>52</v>
      </c>
      <c r="C26" s="13">
        <v>36.48</v>
      </c>
      <c r="D26" s="10">
        <v>359.8</v>
      </c>
      <c r="E26" s="9" t="s">
        <v>100</v>
      </c>
      <c r="F26" s="13">
        <v>29.22</v>
      </c>
      <c r="G26" s="10">
        <v>295.1</v>
      </c>
    </row>
    <row r="27" spans="1:7" ht="19.5" customHeight="1" thickBot="1">
      <c r="A27" s="14" t="s">
        <v>10</v>
      </c>
      <c r="B27" s="12">
        <v>200</v>
      </c>
      <c r="C27" s="13">
        <v>0.97</v>
      </c>
      <c r="D27" s="10">
        <v>20</v>
      </c>
      <c r="E27" s="12" t="s">
        <v>27</v>
      </c>
      <c r="F27" s="13">
        <v>0.97</v>
      </c>
      <c r="G27" s="10">
        <v>20</v>
      </c>
    </row>
    <row r="28" spans="1:7" ht="19.5" customHeight="1" thickBot="1">
      <c r="A28" s="14" t="s">
        <v>29</v>
      </c>
      <c r="B28" s="39">
        <v>116</v>
      </c>
      <c r="C28" s="13">
        <v>11.02</v>
      </c>
      <c r="D28" s="10">
        <v>54.5</v>
      </c>
      <c r="E28" s="39">
        <v>114</v>
      </c>
      <c r="F28" s="13">
        <v>10.83</v>
      </c>
      <c r="G28" s="10">
        <v>53.6</v>
      </c>
    </row>
    <row r="29" spans="1:7" ht="21.75" customHeight="1" thickBot="1">
      <c r="A29" s="11" t="s">
        <v>3</v>
      </c>
      <c r="B29" s="40">
        <v>466</v>
      </c>
      <c r="C29" s="18"/>
      <c r="D29" s="16">
        <f>SUM(D25:D28)</f>
        <v>434.3</v>
      </c>
      <c r="E29" s="40">
        <v>434</v>
      </c>
      <c r="F29" s="18"/>
      <c r="G29" s="16">
        <f>SUM(G25:G28)</f>
        <v>368.70000000000005</v>
      </c>
    </row>
    <row r="30" spans="1:7" ht="14.25" customHeight="1">
      <c r="A30" s="88" t="s">
        <v>11</v>
      </c>
      <c r="B30" s="92">
        <f>SUM(B12+B19+B24+B29)</f>
        <v>1894</v>
      </c>
      <c r="C30" s="94"/>
      <c r="D30" s="96">
        <f>SUM(D12+D19+D24+D29)</f>
        <v>1665.3999999999999</v>
      </c>
      <c r="E30" s="92">
        <f>SUM(E12+E19+E24+E29)</f>
        <v>1676</v>
      </c>
      <c r="F30" s="94"/>
      <c r="G30" s="96">
        <f>G29+G24+G19+G12</f>
        <v>1473.9</v>
      </c>
    </row>
    <row r="31" spans="1:7" ht="39.75" customHeight="1" thickBot="1">
      <c r="A31" s="89"/>
      <c r="B31" s="93"/>
      <c r="C31" s="95"/>
      <c r="D31" s="97"/>
      <c r="E31" s="93"/>
      <c r="F31" s="95"/>
      <c r="G31" s="97"/>
    </row>
    <row r="32" spans="1:7" ht="39" customHeight="1" thickBot="1">
      <c r="A32" s="11" t="s">
        <v>14</v>
      </c>
      <c r="B32" s="15"/>
      <c r="C32" s="18">
        <f>SUM(C7:C31)</f>
        <v>144.79</v>
      </c>
      <c r="D32" s="16"/>
      <c r="E32" s="15"/>
      <c r="F32" s="38">
        <f>SUM(F7:F31)</f>
        <v>121.46</v>
      </c>
      <c r="G32" s="18"/>
    </row>
    <row r="33" spans="1:6" ht="15" customHeight="1">
      <c r="A33" s="1"/>
      <c r="C33" s="52"/>
      <c r="F33" s="52"/>
    </row>
  </sheetData>
  <sheetProtection/>
  <mergeCells count="18">
    <mergeCell ref="A4:A5"/>
    <mergeCell ref="E4:G4"/>
    <mergeCell ref="A2:D2"/>
    <mergeCell ref="A30:A31"/>
    <mergeCell ref="A19:A20"/>
    <mergeCell ref="C19:C20"/>
    <mergeCell ref="B19:B20"/>
    <mergeCell ref="F30:F31"/>
    <mergeCell ref="C30:C31"/>
    <mergeCell ref="D30:D31"/>
    <mergeCell ref="B4:D4"/>
    <mergeCell ref="E30:E31"/>
    <mergeCell ref="B30:B31"/>
    <mergeCell ref="E19:E20"/>
    <mergeCell ref="G30:G31"/>
    <mergeCell ref="F19:F20"/>
    <mergeCell ref="G19:G20"/>
    <mergeCell ref="D19:D20"/>
  </mergeCells>
  <printOptions/>
  <pageMargins left="0.7874015748031497" right="0.1968503937007874" top="0.1968503937007874" bottom="0.1968503937007874" header="0" footer="0"/>
  <pageSetup horizontalDpi="600" verticalDpi="600" orientation="portrait" paperSize="9" scale="65" r:id="rId1"/>
  <ignoredErrors>
    <ignoredError sqref="B22 E22 E1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28">
      <selection activeCell="A34" sqref="A34"/>
    </sheetView>
  </sheetViews>
  <sheetFormatPr defaultColWidth="9.140625" defaultRowHeight="12.75"/>
  <cols>
    <col min="1" max="1" width="44.28125" style="0" customWidth="1"/>
    <col min="2" max="2" width="15.7109375" style="0" customWidth="1"/>
    <col min="3" max="3" width="15.140625" style="0" customWidth="1"/>
    <col min="4" max="4" width="18.28125" style="0" customWidth="1"/>
    <col min="5" max="5" width="15.7109375" style="0" customWidth="1"/>
    <col min="6" max="6" width="17.140625" style="0" customWidth="1"/>
    <col min="7" max="7" width="19.00390625" style="0" customWidth="1"/>
  </cols>
  <sheetData>
    <row r="1" spans="1:7" ht="15">
      <c r="A1" s="1"/>
      <c r="B1" s="2"/>
      <c r="C1" s="72"/>
      <c r="D1" s="7"/>
      <c r="E1" s="2"/>
      <c r="F1" s="72"/>
      <c r="G1" s="7"/>
    </row>
    <row r="2" spans="1:7" ht="18.75">
      <c r="A2" s="86" t="s">
        <v>136</v>
      </c>
      <c r="B2" s="86"/>
      <c r="C2" s="86"/>
      <c r="D2" s="86"/>
      <c r="E2" s="86"/>
      <c r="F2" s="86"/>
      <c r="G2" s="7"/>
    </row>
    <row r="3" spans="1:7" ht="15.75" thickBot="1">
      <c r="A3" s="1"/>
      <c r="B3" s="2"/>
      <c r="C3" s="72"/>
      <c r="D3" s="7"/>
      <c r="E3" s="2"/>
      <c r="F3" s="72"/>
      <c r="G3" s="7"/>
    </row>
    <row r="4" spans="1:7" ht="19.5" thickBot="1">
      <c r="A4" s="98" t="s">
        <v>0</v>
      </c>
      <c r="B4" s="81" t="s">
        <v>64</v>
      </c>
      <c r="C4" s="82"/>
      <c r="D4" s="83"/>
      <c r="E4" s="81" t="s">
        <v>63</v>
      </c>
      <c r="F4" s="84"/>
      <c r="G4" s="85"/>
    </row>
    <row r="5" spans="1:7" ht="38.25" thickBot="1">
      <c r="A5" s="99"/>
      <c r="B5" s="9" t="s">
        <v>22</v>
      </c>
      <c r="C5" s="32" t="s">
        <v>23</v>
      </c>
      <c r="D5" s="10" t="s">
        <v>24</v>
      </c>
      <c r="E5" s="9" t="s">
        <v>22</v>
      </c>
      <c r="F5" s="32" t="s">
        <v>25</v>
      </c>
      <c r="G5" s="10" t="s">
        <v>24</v>
      </c>
    </row>
    <row r="6" spans="1:7" ht="19.5" thickBot="1">
      <c r="A6" s="11" t="s">
        <v>1</v>
      </c>
      <c r="B6" s="12"/>
      <c r="C6" s="13"/>
      <c r="D6" s="10"/>
      <c r="E6" s="9"/>
      <c r="F6" s="13"/>
      <c r="G6" s="10"/>
    </row>
    <row r="7" spans="1:7" ht="26.25" customHeight="1" thickBot="1">
      <c r="A7" s="14" t="s">
        <v>119</v>
      </c>
      <c r="B7" s="12" t="s">
        <v>28</v>
      </c>
      <c r="C7" s="13">
        <v>7.62</v>
      </c>
      <c r="D7" s="10">
        <v>165.6</v>
      </c>
      <c r="E7" s="9">
        <v>150</v>
      </c>
      <c r="F7" s="13">
        <v>6.35</v>
      </c>
      <c r="G7" s="10">
        <v>138</v>
      </c>
    </row>
    <row r="8" spans="1:7" ht="41.25" customHeight="1" thickBot="1">
      <c r="A8" s="14" t="s">
        <v>16</v>
      </c>
      <c r="B8" s="12" t="s">
        <v>21</v>
      </c>
      <c r="C8" s="13">
        <v>6.49</v>
      </c>
      <c r="D8" s="10">
        <v>82.7</v>
      </c>
      <c r="E8" s="9">
        <v>130</v>
      </c>
      <c r="F8" s="13">
        <v>5.62</v>
      </c>
      <c r="G8" s="10">
        <v>71.7</v>
      </c>
    </row>
    <row r="9" spans="1:7" ht="25.5" customHeight="1" thickBot="1">
      <c r="A9" s="14" t="s">
        <v>18</v>
      </c>
      <c r="B9" s="12" t="s">
        <v>42</v>
      </c>
      <c r="C9" s="13">
        <v>9.55</v>
      </c>
      <c r="D9" s="10">
        <v>144.6</v>
      </c>
      <c r="E9" s="12" t="s">
        <v>42</v>
      </c>
      <c r="F9" s="13">
        <v>9.55</v>
      </c>
      <c r="G9" s="10">
        <v>144.6</v>
      </c>
    </row>
    <row r="10" spans="1:7" ht="30.75" customHeight="1" thickBot="1">
      <c r="A10" s="11" t="s">
        <v>2</v>
      </c>
      <c r="B10" s="12"/>
      <c r="C10" s="13"/>
      <c r="D10" s="10"/>
      <c r="E10" s="9"/>
      <c r="F10" s="13"/>
      <c r="G10" s="10"/>
    </row>
    <row r="11" spans="1:7" ht="25.5" customHeight="1" thickBot="1">
      <c r="A11" s="14" t="s">
        <v>47</v>
      </c>
      <c r="B11" s="9">
        <v>150</v>
      </c>
      <c r="C11" s="13">
        <v>4.89</v>
      </c>
      <c r="D11" s="10">
        <v>52</v>
      </c>
      <c r="E11" s="9">
        <v>150</v>
      </c>
      <c r="F11" s="13">
        <v>4.89</v>
      </c>
      <c r="G11" s="10">
        <v>52</v>
      </c>
    </row>
    <row r="12" spans="1:7" ht="49.5" customHeight="1" thickBot="1">
      <c r="A12" s="11" t="s">
        <v>3</v>
      </c>
      <c r="B12" s="40">
        <v>520</v>
      </c>
      <c r="C12" s="18"/>
      <c r="D12" s="16">
        <f>SUM(D6:D11)</f>
        <v>444.9</v>
      </c>
      <c r="E12" s="17">
        <v>470</v>
      </c>
      <c r="F12" s="18"/>
      <c r="G12" s="16">
        <f>SUM(G6:G11)</f>
        <v>406.29999999999995</v>
      </c>
    </row>
    <row r="13" spans="1:7" ht="19.5" thickBot="1">
      <c r="A13" s="11" t="s">
        <v>4</v>
      </c>
      <c r="B13" s="12"/>
      <c r="C13" s="13"/>
      <c r="D13" s="10"/>
      <c r="E13" s="9"/>
      <c r="F13" s="13"/>
      <c r="G13" s="10"/>
    </row>
    <row r="14" spans="1:7" ht="45.75" customHeight="1" thickBot="1">
      <c r="A14" s="14" t="s">
        <v>120</v>
      </c>
      <c r="B14" s="12" t="s">
        <v>54</v>
      </c>
      <c r="C14" s="13">
        <v>10.6</v>
      </c>
      <c r="D14" s="69">
        <v>177.47</v>
      </c>
      <c r="E14" s="9" t="s">
        <v>121</v>
      </c>
      <c r="F14" s="13">
        <v>10.12</v>
      </c>
      <c r="G14" s="69">
        <v>156.9</v>
      </c>
    </row>
    <row r="15" spans="1:7" ht="32.25" customHeight="1" thickBot="1">
      <c r="A15" s="14" t="s">
        <v>122</v>
      </c>
      <c r="B15" s="12" t="s">
        <v>123</v>
      </c>
      <c r="C15" s="13">
        <v>34.68</v>
      </c>
      <c r="D15" s="10">
        <v>192.3</v>
      </c>
      <c r="E15" s="12" t="s">
        <v>124</v>
      </c>
      <c r="F15" s="13">
        <v>27.7</v>
      </c>
      <c r="G15" s="10">
        <v>162.2</v>
      </c>
    </row>
    <row r="16" spans="1:7" ht="27.75" customHeight="1" thickBot="1">
      <c r="A16" s="14" t="s">
        <v>125</v>
      </c>
      <c r="B16" s="12" t="s">
        <v>32</v>
      </c>
      <c r="C16" s="13">
        <v>6.9</v>
      </c>
      <c r="D16" s="10">
        <v>241.8</v>
      </c>
      <c r="E16" s="12" t="s">
        <v>38</v>
      </c>
      <c r="F16" s="13">
        <v>5.81</v>
      </c>
      <c r="G16" s="10">
        <v>204.6</v>
      </c>
    </row>
    <row r="17" spans="1:7" ht="30" customHeight="1" thickBot="1">
      <c r="A17" s="14" t="s">
        <v>15</v>
      </c>
      <c r="B17" s="12" t="s">
        <v>28</v>
      </c>
      <c r="C17" s="13">
        <v>2.4</v>
      </c>
      <c r="D17" s="10">
        <v>58.3</v>
      </c>
      <c r="E17" s="9">
        <v>180</v>
      </c>
      <c r="F17" s="13">
        <v>2.4</v>
      </c>
      <c r="G17" s="10">
        <v>58.3</v>
      </c>
    </row>
    <row r="18" spans="1:7" ht="45" customHeight="1" thickBot="1">
      <c r="A18" s="14" t="s">
        <v>126</v>
      </c>
      <c r="B18" s="39">
        <v>51</v>
      </c>
      <c r="C18" s="13">
        <v>2.59</v>
      </c>
      <c r="D18" s="10">
        <v>102</v>
      </c>
      <c r="E18" s="9">
        <v>41</v>
      </c>
      <c r="F18" s="13">
        <v>2.12</v>
      </c>
      <c r="G18" s="10">
        <v>82</v>
      </c>
    </row>
    <row r="19" spans="1:7" ht="48.75" customHeight="1" thickBot="1">
      <c r="A19" s="11" t="s">
        <v>3</v>
      </c>
      <c r="B19" s="73">
        <v>636</v>
      </c>
      <c r="C19" s="18"/>
      <c r="D19" s="16">
        <f>SUM(D13:D18)</f>
        <v>771.8699999999999</v>
      </c>
      <c r="E19" s="17">
        <v>561</v>
      </c>
      <c r="F19" s="18"/>
      <c r="G19" s="16">
        <f>SUM(G13:G18)</f>
        <v>664</v>
      </c>
    </row>
    <row r="20" spans="1:7" ht="27" customHeight="1" thickBot="1">
      <c r="A20" s="11" t="s">
        <v>8</v>
      </c>
      <c r="B20" s="32"/>
      <c r="C20" s="13"/>
      <c r="D20" s="10"/>
      <c r="E20" s="9"/>
      <c r="F20" s="13"/>
      <c r="G20" s="10"/>
    </row>
    <row r="21" spans="1:7" ht="27.75" customHeight="1" thickBot="1">
      <c r="A21" s="14" t="s">
        <v>53</v>
      </c>
      <c r="B21" s="12" t="s">
        <v>27</v>
      </c>
      <c r="C21" s="13">
        <v>3.37</v>
      </c>
      <c r="D21" s="10">
        <v>102</v>
      </c>
      <c r="E21" s="12" t="s">
        <v>28</v>
      </c>
      <c r="F21" s="13">
        <v>3.02</v>
      </c>
      <c r="G21" s="10">
        <v>91.8</v>
      </c>
    </row>
    <row r="22" spans="1:7" ht="21.75" customHeight="1" thickBot="1">
      <c r="A22" s="14" t="s">
        <v>127</v>
      </c>
      <c r="B22" s="9">
        <v>60</v>
      </c>
      <c r="C22" s="13">
        <v>12.6</v>
      </c>
      <c r="D22" s="69">
        <v>195</v>
      </c>
      <c r="E22" s="9">
        <v>60</v>
      </c>
      <c r="F22" s="13">
        <v>12.6</v>
      </c>
      <c r="G22" s="69">
        <v>195</v>
      </c>
    </row>
    <row r="23" spans="1:7" ht="35.25" customHeight="1" thickBot="1">
      <c r="A23" s="11" t="s">
        <v>3</v>
      </c>
      <c r="B23" s="73">
        <v>260</v>
      </c>
      <c r="C23" s="18"/>
      <c r="D23" s="74">
        <f>SUM(D21:D22)</f>
        <v>297</v>
      </c>
      <c r="E23" s="17">
        <v>240</v>
      </c>
      <c r="F23" s="18"/>
      <c r="G23" s="74">
        <f>SUM(G21:G22)</f>
        <v>286.8</v>
      </c>
    </row>
    <row r="24" spans="1:7" ht="19.5" thickBot="1">
      <c r="A24" s="11" t="s">
        <v>9</v>
      </c>
      <c r="B24" s="32"/>
      <c r="C24" s="13"/>
      <c r="D24" s="10"/>
      <c r="E24" s="9"/>
      <c r="F24" s="13"/>
      <c r="G24" s="10"/>
    </row>
    <row r="25" spans="1:7" ht="42.75" customHeight="1" thickBot="1">
      <c r="A25" s="14" t="s">
        <v>117</v>
      </c>
      <c r="B25" s="75">
        <v>50</v>
      </c>
      <c r="C25" s="13">
        <v>8.67</v>
      </c>
      <c r="D25" s="10">
        <v>10</v>
      </c>
      <c r="E25" s="9">
        <v>30</v>
      </c>
      <c r="F25" s="13">
        <v>5.2</v>
      </c>
      <c r="G25" s="10">
        <v>6</v>
      </c>
    </row>
    <row r="26" spans="1:7" ht="56.25" customHeight="1" thickBot="1">
      <c r="A26" s="14" t="s">
        <v>128</v>
      </c>
      <c r="B26" s="12" t="s">
        <v>129</v>
      </c>
      <c r="C26" s="13">
        <v>26.02</v>
      </c>
      <c r="D26" s="69">
        <v>352.3</v>
      </c>
      <c r="E26" s="9" t="s">
        <v>130</v>
      </c>
      <c r="F26" s="13">
        <v>17.67</v>
      </c>
      <c r="G26" s="10">
        <v>279</v>
      </c>
    </row>
    <row r="27" spans="1:7" ht="31.5" customHeight="1" thickBot="1">
      <c r="A27" s="14" t="s">
        <v>55</v>
      </c>
      <c r="B27" s="39">
        <v>180</v>
      </c>
      <c r="C27" s="13">
        <v>5.62</v>
      </c>
      <c r="D27" s="10">
        <v>43.6</v>
      </c>
      <c r="E27" s="9">
        <v>180</v>
      </c>
      <c r="F27" s="13">
        <v>5.62</v>
      </c>
      <c r="G27" s="10">
        <v>43.6</v>
      </c>
    </row>
    <row r="28" spans="1:7" ht="33" customHeight="1" thickBot="1">
      <c r="A28" s="14" t="s">
        <v>88</v>
      </c>
      <c r="B28" s="39">
        <v>30</v>
      </c>
      <c r="C28" s="13">
        <v>2.79</v>
      </c>
      <c r="D28" s="10">
        <v>78</v>
      </c>
      <c r="E28" s="12" t="s">
        <v>89</v>
      </c>
      <c r="F28" s="13">
        <v>2.79</v>
      </c>
      <c r="G28" s="10">
        <v>78</v>
      </c>
    </row>
    <row r="29" spans="1:7" ht="49.5" customHeight="1" thickBot="1">
      <c r="A29" s="24" t="s">
        <v>3</v>
      </c>
      <c r="B29" s="41">
        <v>450</v>
      </c>
      <c r="C29" s="27"/>
      <c r="D29" s="76">
        <f>SUM(D24:D28)</f>
        <v>483.90000000000003</v>
      </c>
      <c r="E29" s="26">
        <v>400</v>
      </c>
      <c r="F29" s="27"/>
      <c r="G29" s="25">
        <f>SUM(G25:G28)</f>
        <v>406.6</v>
      </c>
    </row>
    <row r="30" spans="1:7" ht="48.75" customHeight="1" thickBot="1">
      <c r="A30" s="11" t="s">
        <v>11</v>
      </c>
      <c r="B30" s="73">
        <f>B12+B19+B23+B29</f>
        <v>1866</v>
      </c>
      <c r="C30" s="18"/>
      <c r="D30" s="16">
        <f>SUM(D12+D19+D23+D29)</f>
        <v>1997.67</v>
      </c>
      <c r="E30" s="17">
        <f>E12+E19+E23+E29</f>
        <v>1671</v>
      </c>
      <c r="F30" s="18" t="s">
        <v>13</v>
      </c>
      <c r="G30" s="16">
        <f>SUM(G12+G19+G23+G29)</f>
        <v>1763.6999999999998</v>
      </c>
    </row>
    <row r="31" spans="1:7" ht="32.25" customHeight="1" thickBot="1">
      <c r="A31" s="11" t="s">
        <v>14</v>
      </c>
      <c r="B31" s="73"/>
      <c r="C31" s="18">
        <f>SUM(C7:C30)</f>
        <v>144.79000000000002</v>
      </c>
      <c r="D31" s="16"/>
      <c r="E31" s="17"/>
      <c r="F31" s="18">
        <f>SUM(F7:F30)</f>
        <v>121.46000000000002</v>
      </c>
      <c r="G31" s="16"/>
    </row>
    <row r="32" spans="1:7" ht="15">
      <c r="A32" s="5"/>
      <c r="B32" s="6"/>
      <c r="C32" s="77"/>
      <c r="D32" s="78"/>
      <c r="E32" s="78"/>
      <c r="F32" s="77"/>
      <c r="G32" s="78"/>
    </row>
    <row r="33" spans="2:7" ht="12.75">
      <c r="B33" s="2"/>
      <c r="C33" s="72"/>
      <c r="D33" s="7"/>
      <c r="E33" s="2"/>
      <c r="F33" s="72"/>
      <c r="G33" s="7"/>
    </row>
    <row r="34" spans="2:7" ht="409.5">
      <c r="B34" s="2"/>
      <c r="C34" s="72"/>
      <c r="D34" s="7"/>
      <c r="E34" s="2"/>
      <c r="F34" s="72"/>
      <c r="G34" s="7"/>
    </row>
  </sheetData>
  <sheetProtection/>
  <mergeCells count="4">
    <mergeCell ref="A2:F2"/>
    <mergeCell ref="A4:A5"/>
    <mergeCell ref="B4:D4"/>
    <mergeCell ref="E4:G4"/>
  </mergeCells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Rukovoditel</cp:lastModifiedBy>
  <cp:lastPrinted>2024-04-11T07:58:34Z</cp:lastPrinted>
  <dcterms:created xsi:type="dcterms:W3CDTF">1996-10-08T23:32:33Z</dcterms:created>
  <dcterms:modified xsi:type="dcterms:W3CDTF">2024-04-18T05:12:40Z</dcterms:modified>
  <cp:category/>
  <cp:version/>
  <cp:contentType/>
  <cp:contentStatus/>
</cp:coreProperties>
</file>