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405" yWindow="75" windowWidth="18750" windowHeight="13740"/>
  </bookViews>
  <sheets>
    <sheet name="22,04" sheetId="22" r:id="rId1"/>
    <sheet name="23,04" sheetId="26" r:id="rId2"/>
    <sheet name="24,04" sheetId="25" r:id="rId3"/>
    <sheet name="25,04" sheetId="23" r:id="rId4"/>
    <sheet name="26,04" sheetId="24" r:id="rId5"/>
    <sheet name="27,04" sheetId="27" r:id="rId6"/>
  </sheets>
  <definedNames>
    <definedName name="_xlnm.Print_Area" localSheetId="0">'22,04'!$A$1:$D$31</definedName>
    <definedName name="_xlnm.Print_Area" localSheetId="1">'23,04'!$A$1:$D$28</definedName>
    <definedName name="_xlnm.Print_Area" localSheetId="2">'24,04'!$A$1:$D$31</definedName>
    <definedName name="_xlnm.Print_Area" localSheetId="3">'25,04'!$A$1:$D$29</definedName>
    <definedName name="_xlnm.Print_Area" localSheetId="4">'26,04'!$A$1:$D$30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27" l="1"/>
  <c r="D28" i="27"/>
  <c r="D17" i="24" l="1"/>
  <c r="C17" i="24"/>
  <c r="D15" i="23" l="1"/>
  <c r="C15" i="23"/>
  <c r="D15" i="26"/>
  <c r="C15" i="26"/>
  <c r="D17" i="25" l="1"/>
  <c r="C17" i="25"/>
  <c r="C17" i="22"/>
  <c r="D29" i="24"/>
  <c r="D28" i="23"/>
  <c r="D27" i="26"/>
  <c r="C29" i="24"/>
  <c r="C28" i="23"/>
  <c r="C30" i="25"/>
  <c r="C27" i="26"/>
  <c r="C31" i="22" l="1"/>
</calcChain>
</file>

<file path=xl/sharedStrings.xml><?xml version="1.0" encoding="utf-8"?>
<sst xmlns="http://schemas.openxmlformats.org/spreadsheetml/2006/main" count="227" uniqueCount="107">
  <si>
    <t>Наименование блюд</t>
  </si>
  <si>
    <t>Калорийность, ккал</t>
  </si>
  <si>
    <t>Итого:</t>
  </si>
  <si>
    <t>Цена, руб.</t>
  </si>
  <si>
    <t>Макароны отварные</t>
  </si>
  <si>
    <t>Выход, г</t>
  </si>
  <si>
    <t>Рис отварной</t>
  </si>
  <si>
    <t>Пюре картофельное</t>
  </si>
  <si>
    <t>Каша гречневая рассыпчатая</t>
  </si>
  <si>
    <t xml:space="preserve">Завтрак:  </t>
  </si>
  <si>
    <t>Завтрак:</t>
  </si>
  <si>
    <t>Обед:</t>
  </si>
  <si>
    <t>Бутерброд с маслом</t>
  </si>
  <si>
    <t>Бутерброд с сыром</t>
  </si>
  <si>
    <t>10/30</t>
  </si>
  <si>
    <t>20/40</t>
  </si>
  <si>
    <t xml:space="preserve">Чай с сахаром </t>
  </si>
  <si>
    <t xml:space="preserve">Льготное двухразовое питание  для обучающихся с 12 лет и старше  125=00                                                                                                   </t>
  </si>
  <si>
    <t xml:space="preserve">Льготное двухразовое питание  для обучающихся с 12 лет и старше  125=00                                                                                                 </t>
  </si>
  <si>
    <t>Бутерброд с сыром Русич</t>
  </si>
  <si>
    <t>30/30</t>
  </si>
  <si>
    <t>Фрукты свежие (яблоко)</t>
  </si>
  <si>
    <t>Хлеб ржано-пшеничный йодированный</t>
  </si>
  <si>
    <t>Льготное двухразовое питание  для обучающихся с 12 лет и старше  125=00</t>
  </si>
  <si>
    <t>Чай Витаминный с апельсином</t>
  </si>
  <si>
    <t>21/40</t>
  </si>
  <si>
    <t>Бутерброд с маслом и сыром</t>
  </si>
  <si>
    <t>Компот из ягод (клубника)</t>
  </si>
  <si>
    <t>Каша молочная геркулесовая</t>
  </si>
  <si>
    <t>15/5/40</t>
  </si>
  <si>
    <t>Запеканка творожная "Диетическая" с молоком сгущенным</t>
  </si>
  <si>
    <t>Фрукты свежие ( яблоко )</t>
  </si>
  <si>
    <t>Чай с сахаром и апельсином</t>
  </si>
  <si>
    <t>Чай с сахаром и лимоном</t>
  </si>
  <si>
    <t>200/4</t>
  </si>
  <si>
    <t>80/20</t>
  </si>
  <si>
    <t>Чай с сахаром</t>
  </si>
  <si>
    <t>250/4</t>
  </si>
  <si>
    <t>Напиток из изюма</t>
  </si>
  <si>
    <t>200/5</t>
  </si>
  <si>
    <t>Фрукты свежие (мандарин)</t>
  </si>
  <si>
    <t>150/30</t>
  </si>
  <si>
    <t>Напиток из свежих яблок</t>
  </si>
  <si>
    <t>200/2</t>
  </si>
  <si>
    <t>Напиток кефирный Фруктовый в индивидуальной упаковке</t>
  </si>
  <si>
    <t>80/40</t>
  </si>
  <si>
    <t>8/30</t>
  </si>
  <si>
    <t>Рассольник Ленинградский со свининой</t>
  </si>
  <si>
    <t>250/3</t>
  </si>
  <si>
    <t>Рагу овощное</t>
  </si>
  <si>
    <t>Суп из овощей</t>
  </si>
  <si>
    <t>50/50</t>
  </si>
  <si>
    <t>Бульон с курой и гренками</t>
  </si>
  <si>
    <t>250/10/10</t>
  </si>
  <si>
    <t xml:space="preserve">Льготное двухразовое питание  для обучающихся с 7-11 лет   166=00                                                                                                                 </t>
  </si>
  <si>
    <t>Напиток из ягод</t>
  </si>
  <si>
    <t>Суп из овощей со свининой</t>
  </si>
  <si>
    <t>250/7</t>
  </si>
  <si>
    <t xml:space="preserve">Льготное двухразовое питание  для обучающихся с 7-11 лет  166=00                                                                                                                 </t>
  </si>
  <si>
    <t>250/8</t>
  </si>
  <si>
    <t>Каша молочная рисовая с маслом сливочным</t>
  </si>
  <si>
    <t>Тефтели из свинины, соус сметанный с томатом</t>
  </si>
  <si>
    <t>Каша молочная рисовая</t>
  </si>
  <si>
    <t xml:space="preserve">Колбаски куриные, соус красный </t>
  </si>
  <si>
    <t>Ежики рыбные (минтай), соус сметанный</t>
  </si>
  <si>
    <t>Котлета Новость (свинина), соус овощной</t>
  </si>
  <si>
    <t>Каша молочная ячневая</t>
  </si>
  <si>
    <t>Суп картофельный с вермишелью с филе куриной грудки</t>
  </si>
  <si>
    <t>Мясо тушеное по-деревенски (свинина)</t>
  </si>
  <si>
    <t>Напиток из кураги</t>
  </si>
  <si>
    <t xml:space="preserve">Каша молочная пшенная </t>
  </si>
  <si>
    <t>Каша молочная пшеничная со сливочным маслом</t>
  </si>
  <si>
    <t>250/12/10</t>
  </si>
  <si>
    <t>250/9</t>
  </si>
  <si>
    <t>Овощи порционно ( помидор свежий )</t>
  </si>
  <si>
    <t>Наггетсы куриные, соус красный</t>
  </si>
  <si>
    <t>Фрукты свежие (яблоко )</t>
  </si>
  <si>
    <t xml:space="preserve"> 80/30</t>
  </si>
  <si>
    <t>Суп картофельный с бобовыми с филе куриной грудки</t>
  </si>
  <si>
    <t>250/6</t>
  </si>
  <si>
    <t>Запеканка картофельная с мясом (свинина), соус сметанный с томатом</t>
  </si>
  <si>
    <t>200/20</t>
  </si>
  <si>
    <t>Котлета с овощами (свинина), соус сметанный с томатом</t>
  </si>
  <si>
    <t xml:space="preserve">Каша молочная пшеничная </t>
  </si>
  <si>
    <t xml:space="preserve">Льготное двухразовое питание  для обучающихся с 7-11 лет   166=00               </t>
  </si>
  <si>
    <t>Каша молочная пшенная с маслом сливочным</t>
  </si>
  <si>
    <t>Щи из свежей капусты с картофелем с филе куриной грудки</t>
  </si>
  <si>
    <t>Плов (свинина)</t>
  </si>
  <si>
    <t>50/150</t>
  </si>
  <si>
    <t>Напиток апельсиновый</t>
  </si>
  <si>
    <t>200/7</t>
  </si>
  <si>
    <t xml:space="preserve">Бутерброд с сыром </t>
  </si>
  <si>
    <t>15/40</t>
  </si>
  <si>
    <t xml:space="preserve">Щи из свежей капусты с картофелем </t>
  </si>
  <si>
    <t>50/200</t>
  </si>
  <si>
    <t xml:space="preserve">                                            М Е Н Ю  на «22» апреля 2024 года для детей с ОВЗ.             </t>
  </si>
  <si>
    <t xml:space="preserve">                                            М Е Н Ю  на «23» апреля 2024 года для детей с ОВЗ.             </t>
  </si>
  <si>
    <t xml:space="preserve">                                            М Е Н Ю  на «24» апреля 2024 года для детей с ОВЗ.             </t>
  </si>
  <si>
    <t xml:space="preserve">                                            М Е Н Ю  на «25» апреля 2024 года для детей с ОВЗ.             </t>
  </si>
  <si>
    <t xml:space="preserve">                                            М Е Н Ю  на «26» апреля 2024 года для детей с ОВЗ.             </t>
  </si>
  <si>
    <t xml:space="preserve">                                            М Е Н Ю  на «27» апреля 2024 года для детей с ОВЗ.             </t>
  </si>
  <si>
    <t>Котлета куриная,соус сметанный</t>
  </si>
  <si>
    <t>80/30</t>
  </si>
  <si>
    <t>Каша рассыпчатая гречневая</t>
  </si>
  <si>
    <t>150</t>
  </si>
  <si>
    <t>Чай витаминный с апельсином</t>
  </si>
  <si>
    <t>Фрукты свежие (яблок)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</si>
</sst>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rgb="FF00000A"/>
      <name val="Calibri"/>
      <family val="2"/>
      <scheme val="minor"/>
    </font>
    <font>
      <b/>
      <sz val="15"/>
      <color rgb="FF00000A"/>
      <name val="Calibri"/>
      <family val="2"/>
      <scheme val="minor"/>
    </font>
    <font>
      <b/>
      <i/>
      <sz val="15"/>
      <color rgb="FF00000A"/>
      <name val="Calibri"/>
      <family val="2"/>
      <scheme val="minor"/>
    </font>
    <font>
      <b/>
      <i/>
      <sz val="15"/>
      <color theme="1"/>
      <name val="Calibri"/>
      <family val="2"/>
      <scheme val="minor"/>
    </font>
    <font>
      <b/>
      <i/>
      <sz val="15"/>
      <color rgb="FF00000A"/>
      <name val="Calibri"/>
      <family val="2"/>
    </font>
    <font>
      <sz val="15"/>
      <color rgb="FF00000A"/>
      <name val="Calibri"/>
      <family val="2"/>
    </font>
    <font>
      <sz val="15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name val="Calibri"/>
      <family val="2"/>
    </font>
    <font>
      <sz val="15"/>
      <color rgb="FF00000A"/>
      <name val="Calibri"/>
      <family val="2"/>
      <charset val="204"/>
      <scheme val="minor"/>
    </font>
    <font>
      <b/>
      <i/>
      <sz val="15"/>
      <name val="Calibri"/>
      <family val="2"/>
    </font>
    <font>
      <b/>
      <i/>
      <sz val="1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vertical="center" indent="1"/>
    </xf>
    <xf numFmtId="164" fontId="1" fillId="0" borderId="0" xfId="0" applyNumberFormat="1" applyFont="1" applyAlignment="1">
      <alignment horizontal="left" indent="1"/>
    </xf>
    <xf numFmtId="164" fontId="1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/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92D050"/>
  </sheetPr>
  <dimension ref="A1:D31"/>
  <sheetViews>
    <sheetView tabSelected="1" view="pageBreakPreview" zoomScale="115" zoomScaleNormal="70" zoomScaleSheetLayoutView="115" workbookViewId="0">
      <selection activeCell="A41" sqref="A41"/>
    </sheetView>
  </sheetViews>
  <sheetFormatPr defaultRowHeight="20.25" customHeight="1" x14ac:dyDescent="0.3"/>
  <cols>
    <col min="1" max="1" width="71.5703125" style="1" customWidth="1"/>
    <col min="2" max="2" width="19" style="1" customWidth="1"/>
    <col min="3" max="3" width="18" style="1" customWidth="1"/>
    <col min="4" max="4" width="19.140625" style="2" customWidth="1"/>
    <col min="5" max="5" width="10.5703125" style="1" customWidth="1"/>
    <col min="6" max="16384" width="9.140625" style="1"/>
  </cols>
  <sheetData>
    <row r="1" spans="1:4" ht="18.75" customHeight="1" x14ac:dyDescent="0.3">
      <c r="C1" s="5"/>
    </row>
    <row r="2" spans="1:4" ht="31.5" customHeight="1" thickBot="1" x14ac:dyDescent="0.35">
      <c r="A2" s="6" t="s">
        <v>95</v>
      </c>
    </row>
    <row r="3" spans="1:4" ht="35.25" customHeight="1" thickBot="1" x14ac:dyDescent="0.35">
      <c r="A3" s="7" t="s">
        <v>0</v>
      </c>
      <c r="B3" s="7" t="s">
        <v>5</v>
      </c>
      <c r="C3" s="7" t="s">
        <v>3</v>
      </c>
      <c r="D3" s="8" t="s">
        <v>1</v>
      </c>
    </row>
    <row r="4" spans="1:4" ht="27.75" customHeight="1" thickBot="1" x14ac:dyDescent="0.35">
      <c r="A4" s="57" t="s">
        <v>54</v>
      </c>
      <c r="B4" s="57"/>
      <c r="C4" s="57"/>
      <c r="D4" s="57"/>
    </row>
    <row r="5" spans="1:4" ht="20.25" customHeight="1" thickBot="1" x14ac:dyDescent="0.35">
      <c r="A5" s="9" t="s">
        <v>9</v>
      </c>
      <c r="B5" s="10"/>
      <c r="C5" s="11"/>
      <c r="D5" s="12"/>
    </row>
    <row r="6" spans="1:4" ht="22.5" customHeight="1" thickBot="1" x14ac:dyDescent="0.35">
      <c r="A6" s="10" t="s">
        <v>60</v>
      </c>
      <c r="B6" s="7" t="s">
        <v>43</v>
      </c>
      <c r="C6" s="13">
        <v>16.3</v>
      </c>
      <c r="D6" s="8">
        <v>191.2</v>
      </c>
    </row>
    <row r="7" spans="1:4" ht="36.75" customHeight="1" thickBot="1" x14ac:dyDescent="0.35">
      <c r="A7" s="10" t="s">
        <v>44</v>
      </c>
      <c r="B7" s="7">
        <v>140</v>
      </c>
      <c r="C7" s="13">
        <v>18.3</v>
      </c>
      <c r="D7" s="8">
        <v>107.8</v>
      </c>
    </row>
    <row r="8" spans="1:4" ht="20.25" customHeight="1" thickBot="1" x14ac:dyDescent="0.35">
      <c r="A8" s="10" t="s">
        <v>13</v>
      </c>
      <c r="B8" s="7" t="s">
        <v>15</v>
      </c>
      <c r="C8" s="13">
        <v>29.5</v>
      </c>
      <c r="D8" s="8">
        <v>163.19999999999999</v>
      </c>
    </row>
    <row r="9" spans="1:4" ht="20.25" customHeight="1" thickBot="1" x14ac:dyDescent="0.35">
      <c r="A9" s="10" t="s">
        <v>33</v>
      </c>
      <c r="B9" s="7" t="s">
        <v>39</v>
      </c>
      <c r="C9" s="13">
        <v>2.96</v>
      </c>
      <c r="D9" s="8">
        <v>20.5</v>
      </c>
    </row>
    <row r="10" spans="1:4" ht="20.25" customHeight="1" thickBot="1" x14ac:dyDescent="0.35">
      <c r="A10" s="10" t="s">
        <v>21</v>
      </c>
      <c r="B10" s="7">
        <v>134</v>
      </c>
      <c r="C10" s="13">
        <v>15.94</v>
      </c>
      <c r="D10" s="8">
        <v>63</v>
      </c>
    </row>
    <row r="11" spans="1:4" ht="20.25" customHeight="1" thickBot="1" x14ac:dyDescent="0.35">
      <c r="A11" s="9" t="s">
        <v>11</v>
      </c>
      <c r="B11" s="14"/>
      <c r="C11" s="13"/>
      <c r="D11" s="8"/>
    </row>
    <row r="12" spans="1:4" ht="24" customHeight="1" thickBot="1" x14ac:dyDescent="0.35">
      <c r="A12" s="10" t="s">
        <v>52</v>
      </c>
      <c r="B12" s="7" t="s">
        <v>72</v>
      </c>
      <c r="C12" s="13">
        <v>15.34</v>
      </c>
      <c r="D12" s="8">
        <v>105.8</v>
      </c>
    </row>
    <row r="13" spans="1:4" thickBot="1" x14ac:dyDescent="0.35">
      <c r="A13" s="10" t="s">
        <v>61</v>
      </c>
      <c r="B13" s="7" t="s">
        <v>45</v>
      </c>
      <c r="C13" s="13">
        <v>41.74</v>
      </c>
      <c r="D13" s="8">
        <v>254.5</v>
      </c>
    </row>
    <row r="14" spans="1:4" ht="20.25" customHeight="1" thickBot="1" x14ac:dyDescent="0.35">
      <c r="A14" s="10" t="s">
        <v>8</v>
      </c>
      <c r="B14" s="7">
        <v>150</v>
      </c>
      <c r="C14" s="13">
        <v>11.18</v>
      </c>
      <c r="D14" s="8">
        <v>279</v>
      </c>
    </row>
    <row r="15" spans="1:4" ht="20.25" customHeight="1" thickBot="1" x14ac:dyDescent="0.35">
      <c r="A15" s="10" t="s">
        <v>27</v>
      </c>
      <c r="B15" s="7">
        <v>200</v>
      </c>
      <c r="C15" s="13">
        <v>12.21</v>
      </c>
      <c r="D15" s="8">
        <v>57.5</v>
      </c>
    </row>
    <row r="16" spans="1:4" ht="20.25" customHeight="1" thickBot="1" x14ac:dyDescent="0.35">
      <c r="A16" s="10" t="s">
        <v>22</v>
      </c>
      <c r="B16" s="7">
        <v>40</v>
      </c>
      <c r="C16" s="13">
        <v>2.5299999999999998</v>
      </c>
      <c r="D16" s="8">
        <v>80</v>
      </c>
    </row>
    <row r="17" spans="1:4" ht="27" customHeight="1" thickBot="1" x14ac:dyDescent="0.35">
      <c r="A17" s="9" t="s">
        <v>2</v>
      </c>
      <c r="B17" s="14">
        <v>1523</v>
      </c>
      <c r="C17" s="15">
        <f>C6+C7+C8+C9+C10+C12+C13+C14+C15+C16</f>
        <v>166</v>
      </c>
      <c r="D17" s="16">
        <v>1332.5</v>
      </c>
    </row>
    <row r="18" spans="1:4" ht="20.25" customHeight="1" thickBot="1" x14ac:dyDescent="0.35">
      <c r="A18" s="57" t="s">
        <v>18</v>
      </c>
      <c r="B18" s="57"/>
      <c r="C18" s="57"/>
      <c r="D18" s="57"/>
    </row>
    <row r="19" spans="1:4" ht="10.5" customHeight="1" thickBot="1" x14ac:dyDescent="0.35">
      <c r="A19" s="57"/>
      <c r="B19" s="57"/>
      <c r="C19" s="57"/>
      <c r="D19" s="57"/>
    </row>
    <row r="20" spans="1:4" ht="21.75" customHeight="1" thickBot="1" x14ac:dyDescent="0.35">
      <c r="A20" s="9" t="s">
        <v>10</v>
      </c>
      <c r="B20" s="10"/>
      <c r="C20" s="10"/>
      <c r="D20" s="12"/>
    </row>
    <row r="21" spans="1:4" ht="20.25" customHeight="1" thickBot="1" x14ac:dyDescent="0.35">
      <c r="A21" s="10" t="s">
        <v>62</v>
      </c>
      <c r="B21" s="7">
        <v>200</v>
      </c>
      <c r="C21" s="13">
        <v>14.14</v>
      </c>
      <c r="D21" s="8">
        <v>182</v>
      </c>
    </row>
    <row r="22" spans="1:4" ht="24" customHeight="1" thickBot="1" x14ac:dyDescent="0.35">
      <c r="A22" s="10" t="s">
        <v>12</v>
      </c>
      <c r="B22" s="17" t="s">
        <v>46</v>
      </c>
      <c r="C22" s="13">
        <v>13.12</v>
      </c>
      <c r="D22" s="29">
        <v>139.1</v>
      </c>
    </row>
    <row r="23" spans="1:4" ht="20.25" customHeight="1" thickBot="1" x14ac:dyDescent="0.35">
      <c r="A23" s="10" t="s">
        <v>33</v>
      </c>
      <c r="B23" s="7" t="s">
        <v>39</v>
      </c>
      <c r="C23" s="13">
        <v>2.96</v>
      </c>
      <c r="D23" s="8">
        <v>20.5</v>
      </c>
    </row>
    <row r="24" spans="1:4" ht="20.25" customHeight="1" thickBot="1" x14ac:dyDescent="0.35">
      <c r="A24" s="10" t="s">
        <v>21</v>
      </c>
      <c r="B24" s="7">
        <v>124</v>
      </c>
      <c r="C24" s="13">
        <v>14.78</v>
      </c>
      <c r="D24" s="29">
        <v>58.3</v>
      </c>
    </row>
    <row r="25" spans="1:4" ht="24" customHeight="1" thickBot="1" x14ac:dyDescent="0.35">
      <c r="A25" s="9" t="s">
        <v>11</v>
      </c>
      <c r="B25" s="7"/>
      <c r="C25" s="13"/>
      <c r="D25" s="8"/>
    </row>
    <row r="26" spans="1:4" ht="22.5" customHeight="1" thickBot="1" x14ac:dyDescent="0.35">
      <c r="A26" s="10" t="s">
        <v>52</v>
      </c>
      <c r="B26" s="7" t="s">
        <v>53</v>
      </c>
      <c r="C26" s="13">
        <v>13.65</v>
      </c>
      <c r="D26" s="8">
        <v>118.6</v>
      </c>
    </row>
    <row r="27" spans="1:4" thickBot="1" x14ac:dyDescent="0.35">
      <c r="A27" s="10" t="s">
        <v>61</v>
      </c>
      <c r="B27" s="7" t="s">
        <v>45</v>
      </c>
      <c r="C27" s="13">
        <v>41.74</v>
      </c>
      <c r="D27" s="8">
        <v>254.5</v>
      </c>
    </row>
    <row r="28" spans="1:4" ht="20.25" customHeight="1" thickBot="1" x14ac:dyDescent="0.35">
      <c r="A28" s="10" t="s">
        <v>8</v>
      </c>
      <c r="B28" s="7">
        <v>180</v>
      </c>
      <c r="C28" s="13">
        <v>13.42</v>
      </c>
      <c r="D28" s="8">
        <v>334.8</v>
      </c>
    </row>
    <row r="29" spans="1:4" ht="20.25" customHeight="1" thickBot="1" x14ac:dyDescent="0.35">
      <c r="A29" s="10" t="s">
        <v>69</v>
      </c>
      <c r="B29" s="7">
        <v>200</v>
      </c>
      <c r="C29" s="13">
        <v>7.79</v>
      </c>
      <c r="D29" s="8">
        <v>77</v>
      </c>
    </row>
    <row r="30" spans="1:4" thickBot="1" x14ac:dyDescent="0.35">
      <c r="A30" s="10" t="s">
        <v>22</v>
      </c>
      <c r="B30" s="7">
        <v>54</v>
      </c>
      <c r="C30" s="13">
        <v>3.4</v>
      </c>
      <c r="D30" s="8">
        <v>64</v>
      </c>
    </row>
    <row r="31" spans="1:4" ht="20.25" customHeight="1" thickBot="1" x14ac:dyDescent="0.35">
      <c r="A31" s="9" t="s">
        <v>2</v>
      </c>
      <c r="B31" s="14">
        <v>1391</v>
      </c>
      <c r="C31" s="15">
        <f>C21+C22+C23+C24+C26+C27+C28+C29+C30</f>
        <v>125.00000000000001</v>
      </c>
      <c r="D31" s="18">
        <v>1248.8</v>
      </c>
    </row>
  </sheetData>
  <mergeCells count="2">
    <mergeCell ref="A4:D4"/>
    <mergeCell ref="A18:D19"/>
  </mergeCells>
  <pageMargins left="0.59055118110236227" right="0" top="0.28999999999999998" bottom="0" header="0.31496062992125984" footer="0.31496062992125984"/>
  <pageSetup paperSize="9" scale="7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rgb="FF92D050"/>
  </sheetPr>
  <dimension ref="A1:D28"/>
  <sheetViews>
    <sheetView view="pageBreakPreview" topLeftCell="A16" zoomScale="115" zoomScaleNormal="70" zoomScaleSheetLayoutView="115" workbookViewId="0">
      <selection activeCell="A29" sqref="A29:XFD31"/>
    </sheetView>
  </sheetViews>
  <sheetFormatPr defaultRowHeight="19.5" x14ac:dyDescent="0.3"/>
  <cols>
    <col min="1" max="1" width="70.42578125" style="1" customWidth="1"/>
    <col min="2" max="2" width="17.5703125" style="1" customWidth="1"/>
    <col min="3" max="3" width="16.5703125" style="1" customWidth="1"/>
    <col min="4" max="4" width="22.28515625" style="2" customWidth="1"/>
    <col min="5" max="5" width="10.5703125" style="1" customWidth="1"/>
    <col min="6" max="16384" width="9.140625" style="1"/>
  </cols>
  <sheetData>
    <row r="1" spans="1:4" ht="20.25" customHeight="1" x14ac:dyDescent="0.3">
      <c r="A1" s="3"/>
      <c r="C1" s="4"/>
    </row>
    <row r="2" spans="1:4" ht="29.25" customHeight="1" thickBot="1" x14ac:dyDescent="0.35">
      <c r="A2" s="6" t="s">
        <v>96</v>
      </c>
    </row>
    <row r="3" spans="1:4" ht="39.75" thickBot="1" x14ac:dyDescent="0.35">
      <c r="A3" s="7" t="s">
        <v>0</v>
      </c>
      <c r="B3" s="7" t="s">
        <v>5</v>
      </c>
      <c r="C3" s="7" t="s">
        <v>3</v>
      </c>
      <c r="D3" s="8" t="s">
        <v>1</v>
      </c>
    </row>
    <row r="4" spans="1:4" ht="24.75" customHeight="1" thickBot="1" x14ac:dyDescent="0.35">
      <c r="A4" s="57" t="s">
        <v>54</v>
      </c>
      <c r="B4" s="57"/>
      <c r="C4" s="57"/>
      <c r="D4" s="57"/>
    </row>
    <row r="5" spans="1:4" ht="32.25" customHeight="1" thickBot="1" x14ac:dyDescent="0.35">
      <c r="A5" s="19" t="s">
        <v>10</v>
      </c>
      <c r="B5" s="20"/>
      <c r="C5" s="21"/>
      <c r="D5" s="22"/>
    </row>
    <row r="6" spans="1:4" ht="39.75" thickBot="1" x14ac:dyDescent="0.35">
      <c r="A6" s="10" t="s">
        <v>30</v>
      </c>
      <c r="B6" s="7" t="s">
        <v>41</v>
      </c>
      <c r="C6" s="13">
        <v>58.18</v>
      </c>
      <c r="D6" s="8">
        <v>378.5</v>
      </c>
    </row>
    <row r="7" spans="1:4" ht="24.75" customHeight="1" thickBot="1" x14ac:dyDescent="0.35">
      <c r="A7" s="10" t="s">
        <v>24</v>
      </c>
      <c r="B7" s="7">
        <v>200</v>
      </c>
      <c r="C7" s="13">
        <v>7.22</v>
      </c>
      <c r="D7" s="8">
        <v>65.099999999999994</v>
      </c>
    </row>
    <row r="8" spans="1:4" ht="23.25" customHeight="1" thickBot="1" x14ac:dyDescent="0.35">
      <c r="A8" s="10" t="s">
        <v>31</v>
      </c>
      <c r="B8" s="7">
        <v>148</v>
      </c>
      <c r="C8" s="13">
        <v>17.600000000000001</v>
      </c>
      <c r="D8" s="29">
        <v>65.8</v>
      </c>
    </row>
    <row r="9" spans="1:4" ht="20.25" thickBot="1" x14ac:dyDescent="0.35">
      <c r="A9" s="19" t="s">
        <v>11</v>
      </c>
      <c r="B9" s="25"/>
      <c r="C9" s="26"/>
      <c r="D9" s="23"/>
    </row>
    <row r="10" spans="1:4" ht="21" customHeight="1" thickBot="1" x14ac:dyDescent="0.35">
      <c r="A10" s="10" t="s">
        <v>47</v>
      </c>
      <c r="B10" s="7" t="s">
        <v>59</v>
      </c>
      <c r="C10" s="13">
        <v>20.100000000000001</v>
      </c>
      <c r="D10" s="8">
        <v>150</v>
      </c>
    </row>
    <row r="11" spans="1:4" ht="20.25" thickBot="1" x14ac:dyDescent="0.35">
      <c r="A11" s="20" t="s">
        <v>63</v>
      </c>
      <c r="B11" s="21" t="s">
        <v>45</v>
      </c>
      <c r="C11" s="26">
        <v>38.82</v>
      </c>
      <c r="D11" s="23">
        <v>315.7</v>
      </c>
    </row>
    <row r="12" spans="1:4" ht="21.75" customHeight="1" thickBot="1" x14ac:dyDescent="0.35">
      <c r="A12" s="10" t="s">
        <v>49</v>
      </c>
      <c r="B12" s="21">
        <v>150</v>
      </c>
      <c r="C12" s="26">
        <v>12.67</v>
      </c>
      <c r="D12" s="23">
        <v>159.5</v>
      </c>
    </row>
    <row r="13" spans="1:4" ht="21" customHeight="1" thickBot="1" x14ac:dyDescent="0.35">
      <c r="A13" s="20" t="s">
        <v>55</v>
      </c>
      <c r="B13" s="21">
        <v>200</v>
      </c>
      <c r="C13" s="26">
        <v>8.48</v>
      </c>
      <c r="D13" s="23">
        <v>55.4</v>
      </c>
    </row>
    <row r="14" spans="1:4" ht="23.25" customHeight="1" thickBot="1" x14ac:dyDescent="0.35">
      <c r="A14" s="10" t="s">
        <v>22</v>
      </c>
      <c r="B14" s="21">
        <v>46</v>
      </c>
      <c r="C14" s="26">
        <v>2.93</v>
      </c>
      <c r="D14" s="23">
        <v>56</v>
      </c>
    </row>
    <row r="15" spans="1:4" ht="20.25" customHeight="1" thickBot="1" x14ac:dyDescent="0.35">
      <c r="A15" s="19" t="s">
        <v>2</v>
      </c>
      <c r="B15" s="46">
        <v>1302</v>
      </c>
      <c r="C15" s="27">
        <f>C6+C7+C8+C10+C11+C12+C13+C14</f>
        <v>165.99999999999997</v>
      </c>
      <c r="D15" s="28">
        <f>D6+D7+D8+D10+D11+D12+D13+D14</f>
        <v>1246.0000000000002</v>
      </c>
    </row>
    <row r="16" spans="1:4" ht="20.25" customHeight="1" thickBot="1" x14ac:dyDescent="0.35">
      <c r="A16" s="58" t="s">
        <v>23</v>
      </c>
      <c r="B16" s="58"/>
      <c r="C16" s="58"/>
      <c r="D16" s="58"/>
    </row>
    <row r="17" spans="1:4" ht="20.25" thickBot="1" x14ac:dyDescent="0.35">
      <c r="A17" s="19" t="s">
        <v>10</v>
      </c>
      <c r="B17" s="20"/>
      <c r="C17" s="21"/>
      <c r="D17" s="22"/>
    </row>
    <row r="18" spans="1:4" ht="21.75" customHeight="1" thickBot="1" x14ac:dyDescent="0.35">
      <c r="A18" s="20" t="s">
        <v>66</v>
      </c>
      <c r="B18" s="21">
        <v>200</v>
      </c>
      <c r="C18" s="26">
        <v>11.15</v>
      </c>
      <c r="D18" s="39">
        <v>214.3</v>
      </c>
    </row>
    <row r="19" spans="1:4" ht="21.75" customHeight="1" thickBot="1" x14ac:dyDescent="0.35">
      <c r="A19" s="10" t="s">
        <v>13</v>
      </c>
      <c r="B19" s="17" t="s">
        <v>25</v>
      </c>
      <c r="C19" s="13">
        <v>30.94</v>
      </c>
      <c r="D19" s="8">
        <v>197.5</v>
      </c>
    </row>
    <row r="20" spans="1:4" ht="23.25" customHeight="1" thickBot="1" x14ac:dyDescent="0.35">
      <c r="A20" s="20" t="s">
        <v>33</v>
      </c>
      <c r="B20" s="21" t="s">
        <v>39</v>
      </c>
      <c r="C20" s="26">
        <v>2.91</v>
      </c>
      <c r="D20" s="23">
        <v>20.5</v>
      </c>
    </row>
    <row r="21" spans="1:4" ht="23.25" customHeight="1" thickBot="1" x14ac:dyDescent="0.35">
      <c r="A21" s="19" t="s">
        <v>11</v>
      </c>
      <c r="B21" s="21"/>
      <c r="C21" s="26"/>
      <c r="D21" s="23"/>
    </row>
    <row r="22" spans="1:4" ht="23.25" customHeight="1" thickBot="1" x14ac:dyDescent="0.35">
      <c r="A22" s="10" t="s">
        <v>47</v>
      </c>
      <c r="B22" s="7" t="s">
        <v>59</v>
      </c>
      <c r="C22" s="13">
        <v>20.100000000000001</v>
      </c>
      <c r="D22" s="8">
        <v>150</v>
      </c>
    </row>
    <row r="23" spans="1:4" ht="20.25" thickBot="1" x14ac:dyDescent="0.35">
      <c r="A23" s="20" t="s">
        <v>63</v>
      </c>
      <c r="B23" s="21" t="s">
        <v>45</v>
      </c>
      <c r="C23" s="26">
        <v>38.82</v>
      </c>
      <c r="D23" s="23">
        <v>315.7</v>
      </c>
    </row>
    <row r="24" spans="1:4" ht="21" customHeight="1" thickBot="1" x14ac:dyDescent="0.35">
      <c r="A24" s="10" t="s">
        <v>49</v>
      </c>
      <c r="B24" s="7">
        <v>180</v>
      </c>
      <c r="C24" s="13">
        <v>16.29</v>
      </c>
      <c r="D24" s="8">
        <v>191.4</v>
      </c>
    </row>
    <row r="25" spans="1:4" ht="22.5" customHeight="1" thickBot="1" x14ac:dyDescent="0.35">
      <c r="A25" s="20" t="s">
        <v>36</v>
      </c>
      <c r="B25" s="21">
        <v>200</v>
      </c>
      <c r="C25" s="26">
        <v>1.55</v>
      </c>
      <c r="D25" s="23">
        <v>20</v>
      </c>
    </row>
    <row r="26" spans="1:4" ht="19.5" customHeight="1" thickBot="1" x14ac:dyDescent="0.35">
      <c r="A26" s="10" t="s">
        <v>22</v>
      </c>
      <c r="B26" s="21">
        <v>51</v>
      </c>
      <c r="C26" s="26">
        <v>3.24</v>
      </c>
      <c r="D26" s="23">
        <v>66</v>
      </c>
    </row>
    <row r="27" spans="1:4" ht="21" customHeight="1" thickBot="1" x14ac:dyDescent="0.35">
      <c r="A27" s="19" t="s">
        <v>2</v>
      </c>
      <c r="B27" s="14">
        <v>1275</v>
      </c>
      <c r="C27" s="15">
        <f>C18+C19+C20+C22+C23+C24+C25+C26</f>
        <v>124.99999999999997</v>
      </c>
      <c r="D27" s="16">
        <f>D18+D19+D20+D22+D23+D24+D25+D26</f>
        <v>1175.4000000000001</v>
      </c>
    </row>
    <row r="28" spans="1:4" ht="52.5" customHeight="1" x14ac:dyDescent="0.3"/>
  </sheetData>
  <mergeCells count="2">
    <mergeCell ref="A4:D4"/>
    <mergeCell ref="A16:D16"/>
  </mergeCells>
  <pageMargins left="0.59055118110236227" right="0" top="0.28999999999999998" bottom="0" header="0.31496062992125984" footer="0.31496062992125984"/>
  <pageSetup paperSize="9" scale="7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92D050"/>
  </sheetPr>
  <dimension ref="A1:G31"/>
  <sheetViews>
    <sheetView view="pageBreakPreview" topLeftCell="A20" zoomScale="115" zoomScaleNormal="70" zoomScaleSheetLayoutView="115" workbookViewId="0">
      <selection activeCell="A32" sqref="A32:XFD35"/>
    </sheetView>
  </sheetViews>
  <sheetFormatPr defaultRowHeight="19.5" x14ac:dyDescent="0.3"/>
  <cols>
    <col min="1" max="1" width="68.7109375" style="1" customWidth="1"/>
    <col min="2" max="2" width="19.140625" style="1" customWidth="1"/>
    <col min="3" max="3" width="18.42578125" style="1" customWidth="1"/>
    <col min="4" max="4" width="19.42578125" style="2" customWidth="1"/>
    <col min="5" max="5" width="10.5703125" style="1" customWidth="1"/>
    <col min="6" max="16384" width="9.140625" style="1"/>
  </cols>
  <sheetData>
    <row r="1" spans="1:7" ht="18.75" customHeight="1" x14ac:dyDescent="0.3">
      <c r="A1" s="3"/>
      <c r="C1" s="4"/>
    </row>
    <row r="2" spans="1:7" ht="22.5" customHeight="1" thickBot="1" x14ac:dyDescent="0.35">
      <c r="A2" s="6" t="s">
        <v>97</v>
      </c>
    </row>
    <row r="3" spans="1:7" ht="39.75" thickBot="1" x14ac:dyDescent="0.35">
      <c r="A3" s="7" t="s">
        <v>0</v>
      </c>
      <c r="B3" s="7" t="s">
        <v>5</v>
      </c>
      <c r="C3" s="7" t="s">
        <v>3</v>
      </c>
      <c r="D3" s="8" t="s">
        <v>1</v>
      </c>
    </row>
    <row r="4" spans="1:7" ht="22.5" customHeight="1" thickBot="1" x14ac:dyDescent="0.35">
      <c r="A4" s="57" t="s">
        <v>58</v>
      </c>
      <c r="B4" s="57"/>
      <c r="C4" s="57"/>
      <c r="D4" s="57"/>
    </row>
    <row r="5" spans="1:7" ht="22.5" customHeight="1" thickBot="1" x14ac:dyDescent="0.35">
      <c r="A5" s="19" t="s">
        <v>10</v>
      </c>
      <c r="B5" s="20"/>
      <c r="C5" s="21"/>
      <c r="D5" s="22"/>
    </row>
    <row r="6" spans="1:7" ht="22.5" customHeight="1" thickBot="1" x14ac:dyDescent="0.35">
      <c r="A6" s="10" t="s">
        <v>64</v>
      </c>
      <c r="B6" s="7" t="s">
        <v>45</v>
      </c>
      <c r="C6" s="13">
        <v>47.76</v>
      </c>
      <c r="D6" s="29">
        <v>207.5</v>
      </c>
    </row>
    <row r="7" spans="1:7" ht="22.5" customHeight="1" thickBot="1" x14ac:dyDescent="0.35">
      <c r="A7" s="10" t="s">
        <v>7</v>
      </c>
      <c r="B7" s="7">
        <v>150</v>
      </c>
      <c r="C7" s="13">
        <v>14.53</v>
      </c>
      <c r="D7" s="29">
        <v>163.5</v>
      </c>
    </row>
    <row r="8" spans="1:7" ht="24.75" customHeight="1" thickBot="1" x14ac:dyDescent="0.35">
      <c r="A8" s="30" t="s">
        <v>33</v>
      </c>
      <c r="B8" s="7" t="s">
        <v>39</v>
      </c>
      <c r="C8" s="13">
        <v>2.96</v>
      </c>
      <c r="D8" s="39">
        <v>20.5</v>
      </c>
    </row>
    <row r="9" spans="1:7" ht="24.75" customHeight="1" thickBot="1" x14ac:dyDescent="0.35">
      <c r="A9" s="10" t="s">
        <v>22</v>
      </c>
      <c r="B9" s="7">
        <v>43</v>
      </c>
      <c r="C9" s="13">
        <v>2.74</v>
      </c>
      <c r="D9" s="29">
        <v>86</v>
      </c>
    </row>
    <row r="10" spans="1:7" ht="21.75" customHeight="1" thickBot="1" x14ac:dyDescent="0.35">
      <c r="A10" s="10" t="s">
        <v>21</v>
      </c>
      <c r="B10" s="7">
        <v>126</v>
      </c>
      <c r="C10" s="13">
        <v>15.01</v>
      </c>
      <c r="D10" s="29">
        <v>57.8</v>
      </c>
    </row>
    <row r="11" spans="1:7" ht="22.5" customHeight="1" thickBot="1" x14ac:dyDescent="0.35">
      <c r="A11" s="19" t="s">
        <v>11</v>
      </c>
      <c r="B11" s="25"/>
      <c r="C11" s="26"/>
      <c r="D11" s="39"/>
    </row>
    <row r="12" spans="1:7" ht="26.25" customHeight="1" thickBot="1" x14ac:dyDescent="0.35">
      <c r="A12" s="20" t="s">
        <v>56</v>
      </c>
      <c r="B12" s="21" t="s">
        <v>57</v>
      </c>
      <c r="C12" s="31">
        <v>16.82</v>
      </c>
      <c r="D12" s="39">
        <v>130.5</v>
      </c>
    </row>
    <row r="13" spans="1:7" ht="20.25" thickBot="1" x14ac:dyDescent="0.35">
      <c r="A13" s="20" t="s">
        <v>65</v>
      </c>
      <c r="B13" s="21" t="s">
        <v>35</v>
      </c>
      <c r="C13" s="26">
        <v>45.47</v>
      </c>
      <c r="D13" s="39">
        <v>309.89999999999998</v>
      </c>
    </row>
    <row r="14" spans="1:7" ht="20.25" thickBot="1" x14ac:dyDescent="0.35">
      <c r="A14" s="20" t="s">
        <v>6</v>
      </c>
      <c r="B14" s="21">
        <v>150</v>
      </c>
      <c r="C14" s="26">
        <v>12.9</v>
      </c>
      <c r="D14" s="39">
        <v>228</v>
      </c>
    </row>
    <row r="15" spans="1:7" ht="20.25" thickBot="1" x14ac:dyDescent="0.35">
      <c r="A15" s="20" t="s">
        <v>42</v>
      </c>
      <c r="B15" s="21">
        <v>200</v>
      </c>
      <c r="C15" s="26">
        <v>5.42</v>
      </c>
      <c r="D15" s="39">
        <v>44</v>
      </c>
      <c r="G15" s="32"/>
    </row>
    <row r="16" spans="1:7" ht="20.25" thickBot="1" x14ac:dyDescent="0.35">
      <c r="A16" s="10" t="s">
        <v>22</v>
      </c>
      <c r="B16" s="21">
        <v>38</v>
      </c>
      <c r="C16" s="26">
        <v>2.39</v>
      </c>
      <c r="D16" s="39">
        <v>76</v>
      </c>
    </row>
    <row r="17" spans="1:4" ht="23.25" customHeight="1" thickBot="1" x14ac:dyDescent="0.35">
      <c r="A17" s="19" t="s">
        <v>2</v>
      </c>
      <c r="B17" s="25">
        <v>1379</v>
      </c>
      <c r="C17" s="27">
        <f>C6+C7+C8+C9+C10+C12+C13+C14+C15+C16</f>
        <v>165.99999999999997</v>
      </c>
      <c r="D17" s="28">
        <f>D6+D7+D8+D9+D10+D12+D13+D14+D15+D16</f>
        <v>1323.6999999999998</v>
      </c>
    </row>
    <row r="18" spans="1:4" ht="24" customHeight="1" thickBot="1" x14ac:dyDescent="0.35">
      <c r="A18" s="58" t="s">
        <v>23</v>
      </c>
      <c r="B18" s="58"/>
      <c r="C18" s="58"/>
      <c r="D18" s="58"/>
    </row>
    <row r="19" spans="1:4" ht="20.25" customHeight="1" thickBot="1" x14ac:dyDescent="0.35">
      <c r="A19" s="19" t="s">
        <v>10</v>
      </c>
      <c r="B19" s="20"/>
      <c r="C19" s="21"/>
      <c r="D19" s="22"/>
    </row>
    <row r="20" spans="1:4" ht="20.25" thickBot="1" x14ac:dyDescent="0.35">
      <c r="A20" s="20" t="s">
        <v>70</v>
      </c>
      <c r="B20" s="21">
        <v>200</v>
      </c>
      <c r="C20" s="26">
        <v>11.84</v>
      </c>
      <c r="D20" s="39">
        <v>182</v>
      </c>
    </row>
    <row r="21" spans="1:4" ht="24" customHeight="1" thickBot="1" x14ac:dyDescent="0.35">
      <c r="A21" s="10" t="s">
        <v>12</v>
      </c>
      <c r="B21" s="17" t="s">
        <v>14</v>
      </c>
      <c r="C21" s="13">
        <v>15.28</v>
      </c>
      <c r="D21" s="29">
        <v>139.1</v>
      </c>
    </row>
    <row r="22" spans="1:4" ht="21.75" customHeight="1" thickBot="1" x14ac:dyDescent="0.35">
      <c r="A22" s="20" t="s">
        <v>16</v>
      </c>
      <c r="B22" s="21">
        <v>200</v>
      </c>
      <c r="C22" s="26">
        <v>1.55</v>
      </c>
      <c r="D22" s="39">
        <v>20</v>
      </c>
    </row>
    <row r="23" spans="1:4" ht="20.25" customHeight="1" thickBot="1" x14ac:dyDescent="0.35">
      <c r="A23" s="10" t="s">
        <v>21</v>
      </c>
      <c r="B23" s="21">
        <v>128</v>
      </c>
      <c r="C23" s="26">
        <v>15.17</v>
      </c>
      <c r="D23" s="39">
        <v>60</v>
      </c>
    </row>
    <row r="24" spans="1:4" ht="21" customHeight="1" thickBot="1" x14ac:dyDescent="0.35">
      <c r="A24" s="19" t="s">
        <v>11</v>
      </c>
      <c r="B24" s="21"/>
      <c r="C24" s="26"/>
      <c r="D24" s="39"/>
    </row>
    <row r="25" spans="1:4" ht="20.25" thickBot="1" x14ac:dyDescent="0.35">
      <c r="A25" s="20" t="s">
        <v>50</v>
      </c>
      <c r="B25" s="21">
        <v>250</v>
      </c>
      <c r="C25" s="31">
        <v>9.6</v>
      </c>
      <c r="D25" s="39">
        <v>104.3</v>
      </c>
    </row>
    <row r="26" spans="1:4" ht="20.25" thickBot="1" x14ac:dyDescent="0.35">
      <c r="A26" s="20" t="s">
        <v>64</v>
      </c>
      <c r="B26" s="21" t="s">
        <v>35</v>
      </c>
      <c r="C26" s="26">
        <v>45.87</v>
      </c>
      <c r="D26" s="39">
        <v>309.89999999999998</v>
      </c>
    </row>
    <row r="27" spans="1:4" ht="22.5" customHeight="1" thickBot="1" x14ac:dyDescent="0.35">
      <c r="A27" s="20" t="s">
        <v>7</v>
      </c>
      <c r="B27" s="21">
        <v>180</v>
      </c>
      <c r="C27" s="26">
        <v>17.420000000000002</v>
      </c>
      <c r="D27" s="39">
        <v>196.2</v>
      </c>
    </row>
    <row r="28" spans="1:4" ht="20.25" thickBot="1" x14ac:dyDescent="0.35">
      <c r="A28" s="20" t="s">
        <v>42</v>
      </c>
      <c r="B28" s="21">
        <v>200</v>
      </c>
      <c r="C28" s="26">
        <v>5.42</v>
      </c>
      <c r="D28" s="39">
        <v>44</v>
      </c>
    </row>
    <row r="29" spans="1:4" ht="20.25" thickBot="1" x14ac:dyDescent="0.35">
      <c r="A29" s="10" t="s">
        <v>22</v>
      </c>
      <c r="B29" s="21">
        <v>45</v>
      </c>
      <c r="C29" s="26">
        <v>2.85</v>
      </c>
      <c r="D29" s="39">
        <v>76</v>
      </c>
    </row>
    <row r="30" spans="1:4" ht="20.25" customHeight="1" thickBot="1" x14ac:dyDescent="0.35">
      <c r="A30" s="19" t="s">
        <v>2</v>
      </c>
      <c r="B30" s="25">
        <v>1343</v>
      </c>
      <c r="C30" s="27">
        <f>C20+C21+C22+C23+C25+C26+C27+C28+C29</f>
        <v>125</v>
      </c>
      <c r="D30" s="28">
        <v>1131.5</v>
      </c>
    </row>
    <row r="31" spans="1:4" ht="19.5" customHeight="1" x14ac:dyDescent="0.3"/>
  </sheetData>
  <mergeCells count="2">
    <mergeCell ref="A4:D4"/>
    <mergeCell ref="A18:D18"/>
  </mergeCells>
  <pageMargins left="0.59055118110236227" right="0" top="0.28000000000000003" bottom="0" header="0.31496062992125984" footer="0.31496062992125984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92D050"/>
  </sheetPr>
  <dimension ref="A1:D29"/>
  <sheetViews>
    <sheetView view="pageBreakPreview" topLeftCell="A16" zoomScale="115" zoomScaleNormal="70" zoomScaleSheetLayoutView="115" workbookViewId="0">
      <selection activeCell="A30" sqref="A30:XFD33"/>
    </sheetView>
  </sheetViews>
  <sheetFormatPr defaultRowHeight="19.5" x14ac:dyDescent="0.3"/>
  <cols>
    <col min="1" max="1" width="72.28515625" style="1" customWidth="1"/>
    <col min="2" max="2" width="17.7109375" style="1" customWidth="1"/>
    <col min="3" max="3" width="17.28515625" style="1" customWidth="1"/>
    <col min="4" max="4" width="21" style="2" customWidth="1"/>
    <col min="5" max="5" width="10.5703125" style="1" customWidth="1"/>
    <col min="6" max="16384" width="9.140625" style="1"/>
  </cols>
  <sheetData>
    <row r="1" spans="1:4" ht="20.25" customHeight="1" x14ac:dyDescent="0.3">
      <c r="A1" s="3"/>
    </row>
    <row r="2" spans="1:4" ht="31.5" customHeight="1" thickBot="1" x14ac:dyDescent="0.35">
      <c r="A2" s="6" t="s">
        <v>98</v>
      </c>
    </row>
    <row r="3" spans="1:4" ht="35.25" customHeight="1" thickBot="1" x14ac:dyDescent="0.35">
      <c r="A3" s="7" t="s">
        <v>0</v>
      </c>
      <c r="B3" s="7" t="s">
        <v>5</v>
      </c>
      <c r="C3" s="7" t="s">
        <v>3</v>
      </c>
      <c r="D3" s="8" t="s">
        <v>1</v>
      </c>
    </row>
    <row r="4" spans="1:4" ht="30" customHeight="1" thickBot="1" x14ac:dyDescent="0.35">
      <c r="A4" s="57" t="s">
        <v>58</v>
      </c>
      <c r="B4" s="57"/>
      <c r="C4" s="57"/>
      <c r="D4" s="57"/>
    </row>
    <row r="5" spans="1:4" s="33" customFormat="1" ht="20.25" thickBot="1" x14ac:dyDescent="0.35">
      <c r="A5" s="24" t="s">
        <v>71</v>
      </c>
      <c r="B5" s="7" t="s">
        <v>39</v>
      </c>
      <c r="C5" s="13">
        <v>16.61</v>
      </c>
      <c r="D5" s="8">
        <v>252.1</v>
      </c>
    </row>
    <row r="6" spans="1:4" ht="21.75" customHeight="1" thickBot="1" x14ac:dyDescent="0.35">
      <c r="A6" s="10" t="s">
        <v>19</v>
      </c>
      <c r="B6" s="7" t="s">
        <v>20</v>
      </c>
      <c r="C6" s="13">
        <v>39.659999999999997</v>
      </c>
      <c r="D6" s="8">
        <v>177</v>
      </c>
    </row>
    <row r="7" spans="1:4" ht="21.75" customHeight="1" thickBot="1" x14ac:dyDescent="0.35">
      <c r="A7" s="10" t="s">
        <v>32</v>
      </c>
      <c r="B7" s="7" t="s">
        <v>39</v>
      </c>
      <c r="C7" s="13">
        <v>3.1</v>
      </c>
      <c r="D7" s="29">
        <v>20.5</v>
      </c>
    </row>
    <row r="8" spans="1:4" ht="21.75" customHeight="1" thickBot="1" x14ac:dyDescent="0.35">
      <c r="A8" s="24" t="s">
        <v>40</v>
      </c>
      <c r="B8" s="7">
        <v>100</v>
      </c>
      <c r="C8" s="13">
        <v>23.63</v>
      </c>
      <c r="D8" s="29">
        <v>33</v>
      </c>
    </row>
    <row r="9" spans="1:4" ht="25.5" customHeight="1" thickBot="1" x14ac:dyDescent="0.35">
      <c r="A9" s="9" t="s">
        <v>11</v>
      </c>
      <c r="B9" s="14"/>
      <c r="C9" s="13"/>
      <c r="D9" s="16"/>
    </row>
    <row r="10" spans="1:4" ht="24" customHeight="1" thickBot="1" x14ac:dyDescent="0.35">
      <c r="A10" s="10" t="s">
        <v>67</v>
      </c>
      <c r="B10" s="7" t="s">
        <v>73</v>
      </c>
      <c r="C10" s="13">
        <v>14.59</v>
      </c>
      <c r="D10" s="29">
        <v>139.4</v>
      </c>
    </row>
    <row r="11" spans="1:4" ht="24.75" customHeight="1" thickBot="1" x14ac:dyDescent="0.35">
      <c r="A11" s="10" t="s">
        <v>68</v>
      </c>
      <c r="B11" s="7" t="s">
        <v>51</v>
      </c>
      <c r="C11" s="13">
        <v>50.19</v>
      </c>
      <c r="D11" s="29">
        <v>309</v>
      </c>
    </row>
    <row r="12" spans="1:4" ht="21" customHeight="1" thickBot="1" x14ac:dyDescent="0.35">
      <c r="A12" s="10" t="s">
        <v>8</v>
      </c>
      <c r="B12" s="7">
        <v>150</v>
      </c>
      <c r="C12" s="13">
        <v>11.18</v>
      </c>
      <c r="D12" s="29">
        <v>279</v>
      </c>
    </row>
    <row r="13" spans="1:4" ht="21.75" customHeight="1" thickBot="1" x14ac:dyDescent="0.35">
      <c r="A13" s="10" t="s">
        <v>38</v>
      </c>
      <c r="B13" s="7">
        <v>200</v>
      </c>
      <c r="C13" s="13">
        <v>4.2699999999999996</v>
      </c>
      <c r="D13" s="29">
        <v>64.8</v>
      </c>
    </row>
    <row r="14" spans="1:4" ht="22.5" customHeight="1" thickBot="1" x14ac:dyDescent="0.35">
      <c r="A14" s="10" t="s">
        <v>22</v>
      </c>
      <c r="B14" s="21">
        <v>44</v>
      </c>
      <c r="C14" s="26">
        <v>2.77</v>
      </c>
      <c r="D14" s="29">
        <v>80</v>
      </c>
    </row>
    <row r="15" spans="1:4" ht="21.75" customHeight="1" thickBot="1" x14ac:dyDescent="0.35">
      <c r="A15" s="9" t="s">
        <v>2</v>
      </c>
      <c r="B15" s="47">
        <v>1323</v>
      </c>
      <c r="C15" s="15">
        <f>C5+C6+C7+C8+C10+C11+C12+C13+C14</f>
        <v>166.00000000000003</v>
      </c>
      <c r="D15" s="16">
        <f>D5+D6+D7+D8+D9+D10+D11+D12+D13+D14</f>
        <v>1354.8</v>
      </c>
    </row>
    <row r="16" spans="1:4" ht="20.25" customHeight="1" thickBot="1" x14ac:dyDescent="0.35">
      <c r="A16" s="57" t="s">
        <v>17</v>
      </c>
      <c r="B16" s="57"/>
      <c r="C16" s="57"/>
      <c r="D16" s="57"/>
    </row>
    <row r="17" spans="1:4" ht="8.25" customHeight="1" thickBot="1" x14ac:dyDescent="0.35">
      <c r="A17" s="57"/>
      <c r="B17" s="57"/>
      <c r="C17" s="57"/>
      <c r="D17" s="57"/>
    </row>
    <row r="18" spans="1:4" s="33" customFormat="1" ht="24" customHeight="1" thickBot="1" x14ac:dyDescent="0.35">
      <c r="A18" s="9" t="s">
        <v>10</v>
      </c>
      <c r="B18" s="34"/>
      <c r="C18" s="34"/>
      <c r="D18" s="35"/>
    </row>
    <row r="19" spans="1:4" ht="21" customHeight="1" thickBot="1" x14ac:dyDescent="0.35">
      <c r="A19" s="10" t="s">
        <v>83</v>
      </c>
      <c r="B19" s="7">
        <v>220</v>
      </c>
      <c r="C19" s="13">
        <v>12.32</v>
      </c>
      <c r="D19" s="8">
        <v>246</v>
      </c>
    </row>
    <row r="20" spans="1:4" ht="24" customHeight="1" thickBot="1" x14ac:dyDescent="0.35">
      <c r="A20" s="10" t="s">
        <v>13</v>
      </c>
      <c r="B20" s="17" t="s">
        <v>15</v>
      </c>
      <c r="C20" s="13">
        <v>29.5</v>
      </c>
      <c r="D20" s="8">
        <v>201</v>
      </c>
    </row>
    <row r="21" spans="1:4" ht="24" customHeight="1" thickBot="1" x14ac:dyDescent="0.35">
      <c r="A21" s="10" t="s">
        <v>32</v>
      </c>
      <c r="B21" s="7" t="s">
        <v>39</v>
      </c>
      <c r="C21" s="13">
        <v>3.18</v>
      </c>
      <c r="D21" s="8">
        <v>20.5</v>
      </c>
    </row>
    <row r="22" spans="1:4" ht="25.5" customHeight="1" thickBot="1" x14ac:dyDescent="0.35">
      <c r="A22" s="9" t="s">
        <v>11</v>
      </c>
      <c r="B22" s="7"/>
      <c r="C22" s="13"/>
      <c r="D22" s="8"/>
    </row>
    <row r="23" spans="1:4" ht="27" customHeight="1" thickBot="1" x14ac:dyDescent="0.35">
      <c r="A23" s="10" t="s">
        <v>67</v>
      </c>
      <c r="B23" s="7" t="s">
        <v>48</v>
      </c>
      <c r="C23" s="13">
        <v>9.36</v>
      </c>
      <c r="D23" s="29">
        <v>135.5</v>
      </c>
    </row>
    <row r="24" spans="1:4" ht="21" customHeight="1" thickBot="1" x14ac:dyDescent="0.35">
      <c r="A24" s="10" t="s">
        <v>68</v>
      </c>
      <c r="B24" s="7" t="s">
        <v>51</v>
      </c>
      <c r="C24" s="13">
        <v>50.19</v>
      </c>
      <c r="D24" s="29">
        <v>309</v>
      </c>
    </row>
    <row r="25" spans="1:4" ht="21.75" customHeight="1" thickBot="1" x14ac:dyDescent="0.35">
      <c r="A25" s="10" t="s">
        <v>8</v>
      </c>
      <c r="B25" s="7">
        <v>180</v>
      </c>
      <c r="C25" s="13">
        <v>13.42</v>
      </c>
      <c r="D25" s="29">
        <v>334.8</v>
      </c>
    </row>
    <row r="26" spans="1:4" ht="18.75" customHeight="1" thickBot="1" x14ac:dyDescent="0.35">
      <c r="A26" s="10" t="s">
        <v>38</v>
      </c>
      <c r="B26" s="7">
        <v>200</v>
      </c>
      <c r="C26" s="13">
        <v>4.2699999999999996</v>
      </c>
      <c r="D26" s="29">
        <v>64.8</v>
      </c>
    </row>
    <row r="27" spans="1:4" ht="20.25" customHeight="1" thickBot="1" x14ac:dyDescent="0.35">
      <c r="A27" s="10" t="s">
        <v>22</v>
      </c>
      <c r="B27" s="21">
        <v>44</v>
      </c>
      <c r="C27" s="26">
        <v>2.76</v>
      </c>
      <c r="D27" s="29">
        <v>74</v>
      </c>
    </row>
    <row r="28" spans="1:4" ht="22.5" customHeight="1" thickBot="1" x14ac:dyDescent="0.35">
      <c r="A28" s="9" t="s">
        <v>2</v>
      </c>
      <c r="B28" s="14">
        <v>1262</v>
      </c>
      <c r="C28" s="15">
        <f>C19+C20+C21+C23+C24+C25+C26+C27</f>
        <v>125</v>
      </c>
      <c r="D28" s="16">
        <f>D19+D20+D21+D23+D24+D25+D26+D27</f>
        <v>1385.6</v>
      </c>
    </row>
    <row r="29" spans="1:4" ht="24" customHeight="1" x14ac:dyDescent="0.3"/>
  </sheetData>
  <mergeCells count="2">
    <mergeCell ref="A4:D4"/>
    <mergeCell ref="A16:D17"/>
  </mergeCells>
  <pageMargins left="0.38" right="0" top="0.31" bottom="0" header="0.31496062992125984" footer="0.31496062992125984"/>
  <pageSetup paperSize="9" scale="7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rgb="FF92D050"/>
  </sheetPr>
  <dimension ref="A1:D30"/>
  <sheetViews>
    <sheetView view="pageBreakPreview" topLeftCell="A25" zoomScale="115" zoomScaleNormal="70" zoomScaleSheetLayoutView="115" workbookViewId="0">
      <selection activeCell="A31" sqref="A31:XFD33"/>
    </sheetView>
  </sheetViews>
  <sheetFormatPr defaultRowHeight="19.5" x14ac:dyDescent="0.3"/>
  <cols>
    <col min="1" max="1" width="56.7109375" style="1" customWidth="1"/>
    <col min="2" max="2" width="19.140625" style="1" customWidth="1"/>
    <col min="3" max="3" width="18" style="1" customWidth="1"/>
    <col min="4" max="4" width="19.42578125" style="2" customWidth="1"/>
    <col min="5" max="5" width="10.5703125" style="1" customWidth="1"/>
    <col min="6" max="16384" width="9.140625" style="1"/>
  </cols>
  <sheetData>
    <row r="1" spans="1:4" s="36" customFormat="1" ht="20.25" customHeight="1" x14ac:dyDescent="0.3">
      <c r="A1" s="37"/>
      <c r="D1" s="38"/>
    </row>
    <row r="2" spans="1:4" ht="31.5" customHeight="1" thickBot="1" x14ac:dyDescent="0.35">
      <c r="A2" s="59" t="s">
        <v>99</v>
      </c>
      <c r="B2" s="60"/>
      <c r="C2" s="60"/>
      <c r="D2" s="60"/>
    </row>
    <row r="3" spans="1:4" ht="39.75" thickBot="1" x14ac:dyDescent="0.35">
      <c r="A3" s="7" t="s">
        <v>0</v>
      </c>
      <c r="B3" s="7" t="s">
        <v>5</v>
      </c>
      <c r="C3" s="7" t="s">
        <v>3</v>
      </c>
      <c r="D3" s="8" t="s">
        <v>1</v>
      </c>
    </row>
    <row r="4" spans="1:4" ht="27" customHeight="1" thickBot="1" x14ac:dyDescent="0.35">
      <c r="A4" s="57" t="s">
        <v>58</v>
      </c>
      <c r="B4" s="57"/>
      <c r="C4" s="57"/>
      <c r="D4" s="57"/>
    </row>
    <row r="5" spans="1:4" s="33" customFormat="1" ht="24" customHeight="1" thickBot="1" x14ac:dyDescent="0.35">
      <c r="A5" s="9" t="s">
        <v>10</v>
      </c>
      <c r="B5" s="10"/>
      <c r="C5" s="7"/>
      <c r="D5" s="12"/>
    </row>
    <row r="6" spans="1:4" s="33" customFormat="1" ht="24" customHeight="1" thickBot="1" x14ac:dyDescent="0.35">
      <c r="A6" s="10" t="s">
        <v>74</v>
      </c>
      <c r="B6" s="42">
        <v>15</v>
      </c>
      <c r="C6" s="43">
        <v>4.16</v>
      </c>
      <c r="D6" s="44">
        <v>3</v>
      </c>
    </row>
    <row r="7" spans="1:4" s="33" customFormat="1" ht="24" customHeight="1" thickBot="1" x14ac:dyDescent="0.35">
      <c r="A7" s="10" t="s">
        <v>75</v>
      </c>
      <c r="B7" s="45" t="s">
        <v>77</v>
      </c>
      <c r="C7" s="13">
        <v>50.88</v>
      </c>
      <c r="D7" s="8">
        <v>232.2</v>
      </c>
    </row>
    <row r="8" spans="1:4" ht="20.25" thickBot="1" x14ac:dyDescent="0.35">
      <c r="A8" s="10" t="s">
        <v>4</v>
      </c>
      <c r="B8" s="7">
        <v>150</v>
      </c>
      <c r="C8" s="13">
        <v>9.25</v>
      </c>
      <c r="D8" s="8">
        <v>220.5</v>
      </c>
    </row>
    <row r="9" spans="1:4" ht="21.75" customHeight="1" thickBot="1" x14ac:dyDescent="0.35">
      <c r="A9" s="10" t="s">
        <v>16</v>
      </c>
      <c r="B9" s="7">
        <v>200</v>
      </c>
      <c r="C9" s="13">
        <v>1.55</v>
      </c>
      <c r="D9" s="8">
        <v>21.5</v>
      </c>
    </row>
    <row r="10" spans="1:4" ht="24" customHeight="1" thickBot="1" x14ac:dyDescent="0.35">
      <c r="A10" s="10" t="s">
        <v>22</v>
      </c>
      <c r="B10" s="7">
        <v>30</v>
      </c>
      <c r="C10" s="13">
        <v>1.93</v>
      </c>
      <c r="D10" s="41">
        <v>64</v>
      </c>
    </row>
    <row r="11" spans="1:4" ht="24" customHeight="1" thickBot="1" x14ac:dyDescent="0.35">
      <c r="A11" s="10" t="s">
        <v>76</v>
      </c>
      <c r="B11" s="7">
        <v>128</v>
      </c>
      <c r="C11" s="13">
        <v>15.23</v>
      </c>
      <c r="D11" s="29">
        <v>60.2</v>
      </c>
    </row>
    <row r="12" spans="1:4" ht="21.75" customHeight="1" thickBot="1" x14ac:dyDescent="0.35">
      <c r="A12" s="9" t="s">
        <v>11</v>
      </c>
      <c r="B12" s="14"/>
      <c r="C12" s="13"/>
      <c r="D12" s="8"/>
    </row>
    <row r="13" spans="1:4" ht="39.75" thickBot="1" x14ac:dyDescent="0.35">
      <c r="A13" s="10" t="s">
        <v>78</v>
      </c>
      <c r="B13" s="7" t="s">
        <v>79</v>
      </c>
      <c r="C13" s="13">
        <v>11.63</v>
      </c>
      <c r="D13" s="29">
        <v>169.9</v>
      </c>
    </row>
    <row r="14" spans="1:4" ht="39.75" thickBot="1" x14ac:dyDescent="0.35">
      <c r="A14" s="10" t="s">
        <v>80</v>
      </c>
      <c r="B14" s="7" t="s">
        <v>81</v>
      </c>
      <c r="C14" s="13">
        <v>56.61</v>
      </c>
      <c r="D14" s="29">
        <v>476.5</v>
      </c>
    </row>
    <row r="15" spans="1:4" ht="22.5" customHeight="1" thickBot="1" x14ac:dyDescent="0.35">
      <c r="A15" s="10" t="s">
        <v>27</v>
      </c>
      <c r="B15" s="7">
        <v>200</v>
      </c>
      <c r="C15" s="13">
        <v>12.21</v>
      </c>
      <c r="D15" s="29">
        <v>57.5</v>
      </c>
    </row>
    <row r="16" spans="1:4" ht="19.5" customHeight="1" thickBot="1" x14ac:dyDescent="0.35">
      <c r="A16" s="10" t="s">
        <v>22</v>
      </c>
      <c r="B16" s="7">
        <v>40</v>
      </c>
      <c r="C16" s="13">
        <v>2.5499999999999998</v>
      </c>
      <c r="D16" s="29">
        <v>80</v>
      </c>
    </row>
    <row r="17" spans="1:4" ht="21.75" customHeight="1" thickBot="1" x14ac:dyDescent="0.35">
      <c r="A17" s="40" t="s">
        <v>2</v>
      </c>
      <c r="B17" s="14">
        <v>1349</v>
      </c>
      <c r="C17" s="15">
        <f>C6+C7+C8+C9+C10+C11+C13+C14+C15+C16</f>
        <v>166.00000000000003</v>
      </c>
      <c r="D17" s="16">
        <f>D6+D7+D8+D9+D10+D11+D13+D14+D15+D16</f>
        <v>1385.3000000000002</v>
      </c>
    </row>
    <row r="18" spans="1:4" ht="20.25" customHeight="1" thickBot="1" x14ac:dyDescent="0.35">
      <c r="A18" s="57" t="s">
        <v>23</v>
      </c>
      <c r="B18" s="57"/>
      <c r="C18" s="57"/>
      <c r="D18" s="57"/>
    </row>
    <row r="19" spans="1:4" ht="20.25" thickBot="1" x14ac:dyDescent="0.35">
      <c r="A19" s="9" t="s">
        <v>10</v>
      </c>
      <c r="B19" s="10"/>
      <c r="C19" s="7"/>
      <c r="D19" s="12"/>
    </row>
    <row r="20" spans="1:4" s="33" customFormat="1" ht="23.25" customHeight="1" thickBot="1" x14ac:dyDescent="0.35">
      <c r="A20" s="10" t="s">
        <v>28</v>
      </c>
      <c r="B20" s="7">
        <v>200</v>
      </c>
      <c r="C20" s="13">
        <v>13.14</v>
      </c>
      <c r="D20" s="8">
        <v>230</v>
      </c>
    </row>
    <row r="21" spans="1:4" ht="20.25" customHeight="1" thickBot="1" x14ac:dyDescent="0.35">
      <c r="A21" s="10" t="s">
        <v>26</v>
      </c>
      <c r="B21" s="17" t="s">
        <v>29</v>
      </c>
      <c r="C21" s="13">
        <v>29.06</v>
      </c>
      <c r="D21" s="8">
        <v>189.2</v>
      </c>
    </row>
    <row r="22" spans="1:4" ht="24" customHeight="1" thickBot="1" x14ac:dyDescent="0.35">
      <c r="A22" s="10" t="s">
        <v>32</v>
      </c>
      <c r="B22" s="7" t="s">
        <v>34</v>
      </c>
      <c r="C22" s="13">
        <v>2.8</v>
      </c>
      <c r="D22" s="8">
        <v>20.399999999999999</v>
      </c>
    </row>
    <row r="23" spans="1:4" ht="21.75" customHeight="1" thickBot="1" x14ac:dyDescent="0.35">
      <c r="A23" s="9" t="s">
        <v>11</v>
      </c>
      <c r="B23" s="7"/>
      <c r="C23" s="13"/>
      <c r="D23" s="8"/>
    </row>
    <row r="24" spans="1:4" ht="39.75" thickBot="1" x14ac:dyDescent="0.35">
      <c r="A24" s="10" t="s">
        <v>78</v>
      </c>
      <c r="B24" s="7" t="s">
        <v>37</v>
      </c>
      <c r="C24" s="13">
        <v>9.89</v>
      </c>
      <c r="D24" s="29">
        <v>146.9</v>
      </c>
    </row>
    <row r="25" spans="1:4" ht="39.75" thickBot="1" x14ac:dyDescent="0.35">
      <c r="A25" s="10" t="s">
        <v>82</v>
      </c>
      <c r="B25" s="7" t="s">
        <v>35</v>
      </c>
      <c r="C25" s="13">
        <v>44.86</v>
      </c>
      <c r="D25" s="8">
        <v>280.89999999999998</v>
      </c>
    </row>
    <row r="26" spans="1:4" ht="25.5" customHeight="1" thickBot="1" x14ac:dyDescent="0.35">
      <c r="A26" s="10" t="s">
        <v>4</v>
      </c>
      <c r="B26" s="7">
        <v>180</v>
      </c>
      <c r="C26" s="13">
        <v>11.1</v>
      </c>
      <c r="D26" s="8">
        <v>264.60000000000002</v>
      </c>
    </row>
    <row r="27" spans="1:4" ht="21.75" customHeight="1" thickBot="1" x14ac:dyDescent="0.35">
      <c r="A27" s="10" t="s">
        <v>27</v>
      </c>
      <c r="B27" s="7">
        <v>200</v>
      </c>
      <c r="C27" s="13">
        <v>12.21</v>
      </c>
      <c r="D27" s="29">
        <v>57.5</v>
      </c>
    </row>
    <row r="28" spans="1:4" ht="22.5" customHeight="1" thickBot="1" x14ac:dyDescent="0.35">
      <c r="A28" s="10" t="s">
        <v>22</v>
      </c>
      <c r="B28" s="7">
        <v>30</v>
      </c>
      <c r="C28" s="13">
        <v>1.94</v>
      </c>
      <c r="D28" s="29">
        <v>30</v>
      </c>
    </row>
    <row r="29" spans="1:4" ht="22.5" customHeight="1" thickBot="1" x14ac:dyDescent="0.35">
      <c r="A29" s="9" t="s">
        <v>2</v>
      </c>
      <c r="B29" s="14">
        <v>1264</v>
      </c>
      <c r="C29" s="15">
        <f>C20+C21+C22+C24+C25+C26+C27+C28</f>
        <v>125</v>
      </c>
      <c r="D29" s="16">
        <f>D20+D21+D22+D24+D25+D26+D27+D28</f>
        <v>1219.5</v>
      </c>
    </row>
    <row r="30" spans="1:4" ht="12.75" customHeight="1" x14ac:dyDescent="0.3"/>
  </sheetData>
  <mergeCells count="3">
    <mergeCell ref="A4:D4"/>
    <mergeCell ref="A18:D18"/>
    <mergeCell ref="A2:D2"/>
  </mergeCells>
  <pageMargins left="0.51" right="0" top="0.28999999999999998" bottom="0" header="0.31496062992125984" footer="0.31496062992125984"/>
  <pageSetup paperSize="9" scale="85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9"/>
  <sheetViews>
    <sheetView topLeftCell="A22" workbookViewId="0">
      <selection activeCell="A29" sqref="A29:XFD32"/>
    </sheetView>
  </sheetViews>
  <sheetFormatPr defaultRowHeight="15" x14ac:dyDescent="0.25"/>
  <cols>
    <col min="1" max="1" width="42.42578125" customWidth="1"/>
    <col min="2" max="2" width="10.7109375" customWidth="1"/>
    <col min="3" max="3" width="13.7109375" customWidth="1"/>
    <col min="4" max="4" width="14.140625" customWidth="1"/>
    <col min="5" max="5" width="19.42578125" customWidth="1"/>
  </cols>
  <sheetData>
    <row r="1" spans="1:5" ht="19.5" x14ac:dyDescent="0.3">
      <c r="A1" s="1"/>
      <c r="B1" s="1"/>
      <c r="C1" s="1"/>
      <c r="D1" s="5"/>
      <c r="E1" s="2"/>
    </row>
    <row r="2" spans="1:5" ht="20.25" thickBot="1" x14ac:dyDescent="0.35">
      <c r="A2" s="6" t="s">
        <v>100</v>
      </c>
      <c r="B2" s="6"/>
      <c r="C2" s="1"/>
      <c r="D2" s="1"/>
      <c r="E2" s="2"/>
    </row>
    <row r="3" spans="1:5" ht="39.75" thickBot="1" x14ac:dyDescent="0.3">
      <c r="A3" s="69" t="s">
        <v>0</v>
      </c>
      <c r="B3" s="70"/>
      <c r="C3" s="7" t="s">
        <v>5</v>
      </c>
      <c r="D3" s="7" t="s">
        <v>3</v>
      </c>
      <c r="E3" s="8" t="s">
        <v>1</v>
      </c>
    </row>
    <row r="4" spans="1:5" ht="20.25" thickBot="1" x14ac:dyDescent="0.3">
      <c r="A4" s="57" t="s">
        <v>84</v>
      </c>
      <c r="B4" s="57"/>
      <c r="C4" s="57"/>
      <c r="D4" s="57"/>
      <c r="E4" s="57"/>
    </row>
    <row r="5" spans="1:5" ht="20.25" thickBot="1" x14ac:dyDescent="0.3">
      <c r="A5" s="65" t="s">
        <v>9</v>
      </c>
      <c r="B5" s="66"/>
      <c r="C5" s="10"/>
      <c r="D5" s="11"/>
      <c r="E5" s="12"/>
    </row>
    <row r="6" spans="1:5" ht="20.25" thickBot="1" x14ac:dyDescent="0.3">
      <c r="A6" s="61" t="s">
        <v>101</v>
      </c>
      <c r="B6" s="62"/>
      <c r="C6" s="48" t="s">
        <v>102</v>
      </c>
      <c r="D6" s="49">
        <v>46.27</v>
      </c>
      <c r="E6" s="29">
        <v>215</v>
      </c>
    </row>
    <row r="7" spans="1:5" ht="20.25" thickBot="1" x14ac:dyDescent="0.3">
      <c r="A7" s="61" t="s">
        <v>103</v>
      </c>
      <c r="B7" s="62"/>
      <c r="C7" s="50" t="s">
        <v>104</v>
      </c>
      <c r="D7" s="49">
        <v>11.18</v>
      </c>
      <c r="E7" s="29">
        <v>211.8</v>
      </c>
    </row>
    <row r="8" spans="1:5" ht="20.25" thickBot="1" x14ac:dyDescent="0.3">
      <c r="A8" s="61" t="s">
        <v>105</v>
      </c>
      <c r="B8" s="62"/>
      <c r="C8" s="48">
        <v>200</v>
      </c>
      <c r="D8" s="49">
        <v>7.22</v>
      </c>
      <c r="E8" s="29">
        <v>124.8</v>
      </c>
    </row>
    <row r="9" spans="1:5" ht="20.25" thickBot="1" x14ac:dyDescent="0.3">
      <c r="A9" s="61" t="s">
        <v>22</v>
      </c>
      <c r="B9" s="62"/>
      <c r="C9" s="48">
        <v>40</v>
      </c>
      <c r="D9" s="49">
        <v>2.5299999999999998</v>
      </c>
      <c r="E9" s="29">
        <v>20.6</v>
      </c>
    </row>
    <row r="10" spans="1:5" ht="20.25" thickBot="1" x14ac:dyDescent="0.3">
      <c r="A10" s="55" t="s">
        <v>106</v>
      </c>
      <c r="B10" s="56"/>
      <c r="C10" s="48">
        <v>133</v>
      </c>
      <c r="D10" s="49">
        <v>15.8</v>
      </c>
      <c r="E10" s="29">
        <v>62.5</v>
      </c>
    </row>
    <row r="11" spans="1:5" ht="20.25" thickBot="1" x14ac:dyDescent="0.3">
      <c r="A11" s="65" t="s">
        <v>11</v>
      </c>
      <c r="B11" s="66"/>
      <c r="C11" s="14"/>
      <c r="D11" s="13"/>
      <c r="E11" s="8"/>
    </row>
    <row r="12" spans="1:5" ht="36.75" customHeight="1" thickBot="1" x14ac:dyDescent="0.3">
      <c r="A12" s="67" t="s">
        <v>86</v>
      </c>
      <c r="B12" s="68"/>
      <c r="C12" s="7" t="s">
        <v>59</v>
      </c>
      <c r="D12" s="13">
        <v>15.3</v>
      </c>
      <c r="E12" s="29">
        <v>98.5</v>
      </c>
    </row>
    <row r="13" spans="1:5" ht="20.25" thickBot="1" x14ac:dyDescent="0.3">
      <c r="A13" s="67" t="s">
        <v>87</v>
      </c>
      <c r="B13" s="68"/>
      <c r="C13" s="7" t="s">
        <v>88</v>
      </c>
      <c r="D13" s="13">
        <v>57.7</v>
      </c>
      <c r="E13" s="29">
        <v>425.2</v>
      </c>
    </row>
    <row r="14" spans="1:5" ht="20.25" thickBot="1" x14ac:dyDescent="0.3">
      <c r="A14" s="67" t="s">
        <v>89</v>
      </c>
      <c r="B14" s="68"/>
      <c r="C14" s="7">
        <v>200</v>
      </c>
      <c r="D14" s="13">
        <v>6.99</v>
      </c>
      <c r="E14" s="29">
        <v>80</v>
      </c>
    </row>
    <row r="15" spans="1:5" ht="20.25" thickBot="1" x14ac:dyDescent="0.3">
      <c r="A15" s="67" t="s">
        <v>22</v>
      </c>
      <c r="B15" s="68"/>
      <c r="C15" s="7">
        <v>48</v>
      </c>
      <c r="D15" s="13">
        <v>3.01</v>
      </c>
      <c r="E15" s="29">
        <v>96</v>
      </c>
    </row>
    <row r="16" spans="1:5" ht="20.25" thickBot="1" x14ac:dyDescent="0.3">
      <c r="A16" s="65" t="s">
        <v>2</v>
      </c>
      <c r="B16" s="66"/>
      <c r="C16" s="14">
        <v>1339</v>
      </c>
      <c r="D16" s="15">
        <v>166</v>
      </c>
      <c r="E16" s="16">
        <v>1334.4</v>
      </c>
    </row>
    <row r="17" spans="1:5" ht="15.75" thickBot="1" x14ac:dyDescent="0.3">
      <c r="A17" s="57" t="s">
        <v>18</v>
      </c>
      <c r="B17" s="57"/>
      <c r="C17" s="57"/>
      <c r="D17" s="57"/>
      <c r="E17" s="57"/>
    </row>
    <row r="18" spans="1:5" ht="15.75" thickBot="1" x14ac:dyDescent="0.3">
      <c r="A18" s="57"/>
      <c r="B18" s="57"/>
      <c r="C18" s="57"/>
      <c r="D18" s="57"/>
      <c r="E18" s="57"/>
    </row>
    <row r="19" spans="1:5" ht="20.25" thickBot="1" x14ac:dyDescent="0.3">
      <c r="A19" s="65" t="s">
        <v>10</v>
      </c>
      <c r="B19" s="66"/>
      <c r="C19" s="10"/>
      <c r="D19" s="10"/>
      <c r="E19" s="12"/>
    </row>
    <row r="20" spans="1:5" ht="20.25" thickBot="1" x14ac:dyDescent="0.3">
      <c r="A20" s="61" t="s">
        <v>85</v>
      </c>
      <c r="B20" s="62"/>
      <c r="C20" s="48" t="s">
        <v>90</v>
      </c>
      <c r="D20" s="51">
        <v>19.809999999999999</v>
      </c>
      <c r="E20" s="41">
        <v>281</v>
      </c>
    </row>
    <row r="21" spans="1:5" ht="20.25" thickBot="1" x14ac:dyDescent="0.3">
      <c r="A21" s="61" t="s">
        <v>91</v>
      </c>
      <c r="B21" s="62"/>
      <c r="C21" s="50" t="s">
        <v>92</v>
      </c>
      <c r="D21" s="52">
        <v>23.65</v>
      </c>
      <c r="E21" s="29">
        <v>161.4</v>
      </c>
    </row>
    <row r="22" spans="1:5" ht="20.25" thickBot="1" x14ac:dyDescent="0.3">
      <c r="A22" s="61" t="s">
        <v>16</v>
      </c>
      <c r="B22" s="62"/>
      <c r="C22" s="48">
        <v>200</v>
      </c>
      <c r="D22" s="51">
        <v>1.55</v>
      </c>
      <c r="E22" s="29">
        <v>20</v>
      </c>
    </row>
    <row r="23" spans="1:5" ht="20.25" thickBot="1" x14ac:dyDescent="0.3">
      <c r="A23" s="63" t="s">
        <v>11</v>
      </c>
      <c r="B23" s="64"/>
      <c r="C23" s="48"/>
      <c r="D23" s="49"/>
      <c r="E23" s="29"/>
    </row>
    <row r="24" spans="1:5" ht="20.25" thickBot="1" x14ac:dyDescent="0.3">
      <c r="A24" s="61" t="s">
        <v>93</v>
      </c>
      <c r="B24" s="62"/>
      <c r="C24" s="48">
        <v>250</v>
      </c>
      <c r="D24" s="49">
        <v>8.3699999999999992</v>
      </c>
      <c r="E24" s="29">
        <v>88.1</v>
      </c>
    </row>
    <row r="25" spans="1:5" ht="20.25" thickBot="1" x14ac:dyDescent="0.3">
      <c r="A25" s="61" t="s">
        <v>87</v>
      </c>
      <c r="B25" s="62"/>
      <c r="C25" s="48" t="s">
        <v>94</v>
      </c>
      <c r="D25" s="49">
        <v>61.68</v>
      </c>
      <c r="E25" s="29">
        <v>567</v>
      </c>
    </row>
    <row r="26" spans="1:5" ht="20.25" thickBot="1" x14ac:dyDescent="0.3">
      <c r="A26" s="61" t="s">
        <v>89</v>
      </c>
      <c r="B26" s="62"/>
      <c r="C26" s="48">
        <v>200</v>
      </c>
      <c r="D26" s="49">
        <v>6.99</v>
      </c>
      <c r="E26" s="29">
        <v>80</v>
      </c>
    </row>
    <row r="27" spans="1:5" ht="20.25" thickBot="1" x14ac:dyDescent="0.3">
      <c r="A27" s="61" t="s">
        <v>22</v>
      </c>
      <c r="B27" s="62"/>
      <c r="C27" s="48">
        <v>47</v>
      </c>
      <c r="D27" s="49">
        <v>2.95</v>
      </c>
      <c r="E27" s="29">
        <v>94</v>
      </c>
    </row>
    <row r="28" spans="1:5" ht="20.25" thickBot="1" x14ac:dyDescent="0.35">
      <c r="A28" s="63" t="s">
        <v>2</v>
      </c>
      <c r="B28" s="64"/>
      <c r="C28" s="47">
        <v>1209</v>
      </c>
      <c r="D28" s="53">
        <f>D20+D21+D22+D24+D25+D26+D27</f>
        <v>124.99999999999999</v>
      </c>
      <c r="E28" s="54">
        <f>E20+E21+E22+E24+E25+E26+E27</f>
        <v>1291.5</v>
      </c>
    </row>
    <row r="29" spans="1:5" ht="19.5" x14ac:dyDescent="0.3">
      <c r="A29" s="1"/>
      <c r="B29" s="1"/>
      <c r="C29" s="1"/>
      <c r="D29" s="1"/>
      <c r="E29" s="2"/>
    </row>
  </sheetData>
  <mergeCells count="24">
    <mergeCell ref="A6:B6"/>
    <mergeCell ref="A5:B5"/>
    <mergeCell ref="A3:B3"/>
    <mergeCell ref="A4:E4"/>
    <mergeCell ref="A11:B11"/>
    <mergeCell ref="A9:B9"/>
    <mergeCell ref="A8:B8"/>
    <mergeCell ref="A7:B7"/>
    <mergeCell ref="A25:B25"/>
    <mergeCell ref="A17:E18"/>
    <mergeCell ref="A12:B12"/>
    <mergeCell ref="A13:B13"/>
    <mergeCell ref="A14:B14"/>
    <mergeCell ref="A15:B15"/>
    <mergeCell ref="A16:B16"/>
    <mergeCell ref="A26:B26"/>
    <mergeCell ref="A27:B27"/>
    <mergeCell ref="A28:B28"/>
    <mergeCell ref="A19:B19"/>
    <mergeCell ref="A20:B20"/>
    <mergeCell ref="A21:B21"/>
    <mergeCell ref="A22:B22"/>
    <mergeCell ref="A23:B23"/>
    <mergeCell ref="A24:B24"/>
  </mergeCells>
  <pageMargins left="0.25" right="0.25" top="0.31" bottom="0.31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22,04</vt:lpstr>
      <vt:lpstr>23,04</vt:lpstr>
      <vt:lpstr>24,04</vt:lpstr>
      <vt:lpstr>25,04</vt:lpstr>
      <vt:lpstr>26,04</vt:lpstr>
      <vt:lpstr>27,04</vt:lpstr>
      <vt:lpstr>'22,04'!Область_печати</vt:lpstr>
      <vt:lpstr>'23,04'!Область_печати</vt:lpstr>
      <vt:lpstr>'24,04'!Область_печати</vt:lpstr>
      <vt:lpstr>'25,04'!Область_печати</vt:lpstr>
      <vt:lpstr>'26,04'!Область_печати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2024-04-18T05:14:56Z</dcterms:modified>
</cp:coreProperties>
</file>