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 activeTab="3"/>
  </bookViews>
  <sheets>
    <sheet name="15,04" sheetId="22" r:id="rId1"/>
    <sheet name="16,04" sheetId="26" r:id="rId2"/>
    <sheet name="17,04" sheetId="25" r:id="rId3"/>
    <sheet name="18,04" sheetId="23" r:id="rId4"/>
    <sheet name="19,04" sheetId="24" r:id="rId5"/>
  </sheets>
  <definedNames>
    <definedName name="_xlnm.Print_Area" localSheetId="0">'15,04'!$A$1:$E$28</definedName>
    <definedName name="_xlnm.Print_Area" localSheetId="1">'16,04'!$A$1:$F$29</definedName>
    <definedName name="_xlnm.Print_Area" localSheetId="2">'17,04'!$A$1:$E$30</definedName>
    <definedName name="_xlnm.Print_Area" localSheetId="3">'18,04'!$A$1:$E$31</definedName>
    <definedName name="_xlnm.Print_Area" localSheetId="4">'19,04'!$A$1:$E$31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3" l="1"/>
  <c r="D27" i="23"/>
  <c r="D14" i="23"/>
  <c r="D18" i="24"/>
  <c r="E18" i="24"/>
  <c r="E16" i="25"/>
  <c r="E15" i="26"/>
  <c r="E30" i="24"/>
  <c r="D30" i="24"/>
  <c r="D16" i="25"/>
  <c r="D15" i="26"/>
  <c r="D15" i="22"/>
  <c r="E27" i="22"/>
  <c r="E15" i="22"/>
  <c r="D27" i="22"/>
  <c r="E14" i="23" l="1"/>
  <c r="E27" i="25"/>
  <c r="E28" i="26"/>
  <c r="D27" i="25"/>
  <c r="D28" i="26"/>
</calcChain>
</file>

<file path=xl/sharedStrings.xml><?xml version="1.0" encoding="utf-8"?>
<sst xmlns="http://schemas.openxmlformats.org/spreadsheetml/2006/main" count="186" uniqueCount="90">
  <si>
    <t>Наименование блюд</t>
  </si>
  <si>
    <t>Калорийность, ккал</t>
  </si>
  <si>
    <t>Напиток из изюма</t>
  </si>
  <si>
    <t>Итого:</t>
  </si>
  <si>
    <t>Цена, руб.</t>
  </si>
  <si>
    <t>Выход, г</t>
  </si>
  <si>
    <t>80/30</t>
  </si>
  <si>
    <t>Пюре картофельное</t>
  </si>
  <si>
    <t>Каша гречневая рассыпчатая</t>
  </si>
  <si>
    <t xml:space="preserve">Завтрак:  </t>
  </si>
  <si>
    <t>Завтрак:</t>
  </si>
  <si>
    <t>Обед:</t>
  </si>
  <si>
    <t>Бутерброд с маслом</t>
  </si>
  <si>
    <t>Бутерброд с сыром</t>
  </si>
  <si>
    <t>Каша молочная пшеничная</t>
  </si>
  <si>
    <t>10/30</t>
  </si>
  <si>
    <t>80/40</t>
  </si>
  <si>
    <t>Йогурт фруктовый в индивидуальной упаковке</t>
  </si>
  <si>
    <t xml:space="preserve">Чай с сахаром </t>
  </si>
  <si>
    <t xml:space="preserve">Льготное двухразовое питание  для обучающихся с 12 лет и старше  125=00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</si>
  <si>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</t>
  </si>
  <si>
    <t>200/7</t>
  </si>
  <si>
    <t>Фрукты свежие (яблоко)</t>
  </si>
  <si>
    <t>Суп картофельный с бобовыми с филе куриной грудки</t>
  </si>
  <si>
    <t>Хлеб ржано-пшеничный йодированный</t>
  </si>
  <si>
    <t>Льготное двухразовое питание  для обучающихся с 12 лет и старше  125=00</t>
  </si>
  <si>
    <t>Бутерброд с маслом и сыром</t>
  </si>
  <si>
    <t>200/5</t>
  </si>
  <si>
    <t>Щи из свежей капусты с картофелем с филе куриной грудки</t>
  </si>
  <si>
    <t>Суп томатный с крупой с филе куриной грудки</t>
  </si>
  <si>
    <t>Наггетсы рыбные, соус молочный</t>
  </si>
  <si>
    <t>Напиток из кураги</t>
  </si>
  <si>
    <t>Чай с сахаром и апельсином</t>
  </si>
  <si>
    <t>Чай с сахаром и лимоном</t>
  </si>
  <si>
    <t xml:space="preserve">Бутерброд с сыром </t>
  </si>
  <si>
    <t>250/8</t>
  </si>
  <si>
    <t>50/200</t>
  </si>
  <si>
    <t>Каша молочная пшенная с маслом сливочным</t>
  </si>
  <si>
    <t>Плов (свинина)</t>
  </si>
  <si>
    <t xml:space="preserve">Котлета рубленая (свинина), соус красный  </t>
  </si>
  <si>
    <t>Фрукты свежие (мандарин)</t>
  </si>
  <si>
    <t>Биточки рубленые из куры соус красный с кореньями</t>
  </si>
  <si>
    <t>Чай с сахаром</t>
  </si>
  <si>
    <t>15/40</t>
  </si>
  <si>
    <t>Напиток апельсиновый</t>
  </si>
  <si>
    <t>20/5/40</t>
  </si>
  <si>
    <t>200/6</t>
  </si>
  <si>
    <t>Каша молочная геркулесовая</t>
  </si>
  <si>
    <t>16/5/40</t>
  </si>
  <si>
    <t>200/4</t>
  </si>
  <si>
    <t>Каша молочная ячневая со сливочным маслом</t>
  </si>
  <si>
    <t xml:space="preserve">Щи из свежей капусты с картофелем </t>
  </si>
  <si>
    <t>50/150</t>
  </si>
  <si>
    <t>Запеканка творожная Диетическая со сгущенным молоком</t>
  </si>
  <si>
    <t>160/30</t>
  </si>
  <si>
    <t>Запеканка картофельная с печенью соус сметанный с томатом</t>
  </si>
  <si>
    <t>230/30</t>
  </si>
  <si>
    <t>Суп рыбный Школьный (минтай)</t>
  </si>
  <si>
    <t xml:space="preserve">Борщ с капустой и картофелем </t>
  </si>
  <si>
    <t>Рагу из мяса с овощами (свинина)</t>
  </si>
  <si>
    <t>50/40</t>
  </si>
  <si>
    <t>20/40</t>
  </si>
  <si>
    <t>50/50</t>
  </si>
  <si>
    <t xml:space="preserve">Льготное двухразовое питание  для обучающихся с 7-11 лет   166=00               </t>
  </si>
  <si>
    <t xml:space="preserve">Льготное двухразовое питание  для обучающихся с 7-11 лет   166=00                                                                                                                 </t>
  </si>
  <si>
    <t xml:space="preserve">Льготное двухразовое питание  для обучающихся с 7-11 лет  166=00                                                                                                                 </t>
  </si>
  <si>
    <t>Компот из ягод (вишня)</t>
  </si>
  <si>
    <t>Борщ с капустой и картофелем с филе куриной грудки</t>
  </si>
  <si>
    <t>250/5</t>
  </si>
  <si>
    <t>230/20</t>
  </si>
  <si>
    <t>Манный пирог с овсяными хлопьями, клюквой со сгущенным молоком</t>
  </si>
  <si>
    <t>Каша молочная манная</t>
  </si>
  <si>
    <t>200/10</t>
  </si>
  <si>
    <t>250/11</t>
  </si>
  <si>
    <t>Напиток из ягод</t>
  </si>
  <si>
    <t>250/4</t>
  </si>
  <si>
    <t>250/3</t>
  </si>
  <si>
    <t>150/30</t>
  </si>
  <si>
    <t>Овощи порционно (огурец свежий)</t>
  </si>
  <si>
    <t>80/20</t>
  </si>
  <si>
    <t>Напиток из свежих яблок</t>
  </si>
  <si>
    <t xml:space="preserve">                                            М Е Н Ю  на «15» апреля 2024 года для детей с ОВЗ.             </t>
  </si>
  <si>
    <t xml:space="preserve">                                   М Е Н Ю  на «16» апреля 2024 года для детей с ОВЗ.             </t>
  </si>
  <si>
    <t xml:space="preserve">                               М Е Н Ю  на «17» апреля 2024 года для детей с ОВЗ.             </t>
  </si>
  <si>
    <t xml:space="preserve">                                М Е Н Ю  на «18» апреля 2024 года для детей с ОВЗ.             </t>
  </si>
  <si>
    <t xml:space="preserve">                                М Е Н Ю  на «19» апреля 2024 года для детей с ОВЗ.             </t>
  </si>
  <si>
    <t>Ризотто с курой</t>
  </si>
  <si>
    <t>60/140</t>
  </si>
  <si>
    <t>250/15</t>
  </si>
  <si>
    <t>50/180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</si>
</sst>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rgb="FF00000A"/>
      <name val="Calibri"/>
      <family val="2"/>
    </font>
    <font>
      <b/>
      <i/>
      <sz val="15"/>
      <color rgb="FF00000A"/>
      <name val="Calibri"/>
      <family val="2"/>
    </font>
    <font>
      <sz val="15"/>
      <name val="Calibri"/>
      <family val="2"/>
      <scheme val="minor"/>
    </font>
    <font>
      <b/>
      <sz val="15"/>
      <color rgb="FF00000A"/>
      <name val="Calibri"/>
      <family val="2"/>
    </font>
    <font>
      <i/>
      <sz val="15"/>
      <color rgb="FF00000A"/>
      <name val="Calibri"/>
      <family val="2"/>
      <scheme val="minor"/>
    </font>
    <font>
      <sz val="15"/>
      <name val="Calibri"/>
      <family val="2"/>
    </font>
    <font>
      <sz val="15"/>
      <color rgb="FFFFC000"/>
      <name val="Calibri"/>
      <family val="2"/>
      <scheme val="minor"/>
    </font>
    <font>
      <b/>
      <i/>
      <sz val="1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left" inden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5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/>
    <xf numFmtId="2" fontId="9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</sheetPr>
  <dimension ref="A1:E27"/>
  <sheetViews>
    <sheetView view="pageBreakPreview" topLeftCell="A19" zoomScale="115" zoomScaleNormal="70" zoomScaleSheetLayoutView="115" workbookViewId="0">
      <selection activeCell="A28" sqref="A28:XFD31"/>
    </sheetView>
  </sheetViews>
  <sheetFormatPr defaultRowHeight="20.25" customHeight="1" x14ac:dyDescent="0.3"/>
  <cols>
    <col min="1" max="1" width="70.5703125" style="1" customWidth="1"/>
    <col min="2" max="2" width="14.85546875" style="1" hidden="1" customWidth="1"/>
    <col min="3" max="3" width="17" style="1" customWidth="1"/>
    <col min="4" max="4" width="17.5703125" style="1" customWidth="1"/>
    <col min="5" max="5" width="22.42578125" style="2" customWidth="1"/>
    <col min="6" max="6" width="10.5703125" style="1" customWidth="1"/>
    <col min="7" max="16384" width="9.140625" style="1"/>
  </cols>
  <sheetData>
    <row r="1" spans="1:5" ht="20.100000000000001" customHeight="1" x14ac:dyDescent="0.3">
      <c r="D1" s="18"/>
    </row>
    <row r="2" spans="1:5" ht="27.75" customHeight="1" thickBot="1" x14ac:dyDescent="0.35">
      <c r="A2" s="7" t="s">
        <v>81</v>
      </c>
      <c r="B2" s="7"/>
    </row>
    <row r="3" spans="1:5" ht="39.75" thickBot="1" x14ac:dyDescent="0.35">
      <c r="A3" s="73" t="s">
        <v>0</v>
      </c>
      <c r="B3" s="74"/>
      <c r="C3" s="8" t="s">
        <v>5</v>
      </c>
      <c r="D3" s="8" t="s">
        <v>4</v>
      </c>
      <c r="E3" s="9" t="s">
        <v>1</v>
      </c>
    </row>
    <row r="4" spans="1:5" ht="24.95" customHeight="1" thickBot="1" x14ac:dyDescent="0.35">
      <c r="A4" s="67" t="s">
        <v>63</v>
      </c>
      <c r="B4" s="67"/>
      <c r="C4" s="67"/>
      <c r="D4" s="67"/>
      <c r="E4" s="67"/>
    </row>
    <row r="5" spans="1:5" ht="24.95" customHeight="1" thickBot="1" x14ac:dyDescent="0.35">
      <c r="A5" s="65" t="s">
        <v>9</v>
      </c>
      <c r="B5" s="66"/>
      <c r="C5" s="10"/>
      <c r="D5" s="19"/>
      <c r="E5" s="11"/>
    </row>
    <row r="6" spans="1:5" ht="24.95" customHeight="1" thickBot="1" x14ac:dyDescent="0.35">
      <c r="A6" s="72" t="s">
        <v>37</v>
      </c>
      <c r="B6" s="72"/>
      <c r="C6" s="46" t="s">
        <v>27</v>
      </c>
      <c r="D6" s="47">
        <v>17</v>
      </c>
      <c r="E6" s="30">
        <v>215</v>
      </c>
    </row>
    <row r="7" spans="1:5" ht="24.95" customHeight="1" thickBot="1" x14ac:dyDescent="0.35">
      <c r="A7" s="72" t="s">
        <v>26</v>
      </c>
      <c r="B7" s="72"/>
      <c r="C7" s="50" t="s">
        <v>45</v>
      </c>
      <c r="D7" s="47">
        <v>34.590000000000003</v>
      </c>
      <c r="E7" s="30">
        <v>211.8</v>
      </c>
    </row>
    <row r="8" spans="1:5" ht="24.95" customHeight="1" thickBot="1" x14ac:dyDescent="0.35">
      <c r="A8" s="72" t="s">
        <v>17</v>
      </c>
      <c r="B8" s="72"/>
      <c r="C8" s="46">
        <v>160</v>
      </c>
      <c r="D8" s="47">
        <v>28</v>
      </c>
      <c r="E8" s="30">
        <v>124.8</v>
      </c>
    </row>
    <row r="9" spans="1:5" ht="24.95" customHeight="1" thickBot="1" x14ac:dyDescent="0.35">
      <c r="A9" s="72" t="s">
        <v>33</v>
      </c>
      <c r="B9" s="72"/>
      <c r="C9" s="46" t="s">
        <v>46</v>
      </c>
      <c r="D9" s="47">
        <v>3.41</v>
      </c>
      <c r="E9" s="30">
        <v>20.6</v>
      </c>
    </row>
    <row r="10" spans="1:5" ht="24.95" customHeight="1" thickBot="1" x14ac:dyDescent="0.35">
      <c r="A10" s="67" t="s">
        <v>11</v>
      </c>
      <c r="B10" s="67"/>
      <c r="C10" s="15"/>
      <c r="D10" s="13"/>
      <c r="E10" s="9"/>
    </row>
    <row r="11" spans="1:5" ht="39" customHeight="1" thickBot="1" x14ac:dyDescent="0.35">
      <c r="A11" s="70" t="s">
        <v>28</v>
      </c>
      <c r="B11" s="71"/>
      <c r="C11" s="8" t="s">
        <v>35</v>
      </c>
      <c r="D11" s="13">
        <v>15.3</v>
      </c>
      <c r="E11" s="30">
        <v>98.5</v>
      </c>
    </row>
    <row r="12" spans="1:5" ht="22.5" customHeight="1" thickBot="1" x14ac:dyDescent="0.35">
      <c r="A12" s="70" t="s">
        <v>38</v>
      </c>
      <c r="B12" s="71"/>
      <c r="C12" s="8" t="s">
        <v>52</v>
      </c>
      <c r="D12" s="13">
        <v>57.7</v>
      </c>
      <c r="E12" s="30">
        <v>425.2</v>
      </c>
    </row>
    <row r="13" spans="1:5" ht="22.5" customHeight="1" thickBot="1" x14ac:dyDescent="0.35">
      <c r="A13" s="70" t="s">
        <v>44</v>
      </c>
      <c r="B13" s="71"/>
      <c r="C13" s="8">
        <v>200</v>
      </c>
      <c r="D13" s="13">
        <v>6.99</v>
      </c>
      <c r="E13" s="30">
        <v>80</v>
      </c>
    </row>
    <row r="14" spans="1:5" ht="24.95" customHeight="1" thickBot="1" x14ac:dyDescent="0.35">
      <c r="A14" s="70" t="s">
        <v>24</v>
      </c>
      <c r="B14" s="71"/>
      <c r="C14" s="8">
        <v>48</v>
      </c>
      <c r="D14" s="13">
        <v>3.01</v>
      </c>
      <c r="E14" s="30">
        <v>96</v>
      </c>
    </row>
    <row r="15" spans="1:5" ht="24.95" customHeight="1" thickBot="1" x14ac:dyDescent="0.35">
      <c r="A15" s="65" t="s">
        <v>3</v>
      </c>
      <c r="B15" s="66"/>
      <c r="C15" s="15">
        <v>1342</v>
      </c>
      <c r="D15" s="16">
        <f>D6+D7+D8+D9+D11+D12+D13+D14</f>
        <v>166</v>
      </c>
      <c r="E15" s="17">
        <f>E6+E7+E8+E9+E11+E12+E13+E14</f>
        <v>1271.9000000000001</v>
      </c>
    </row>
    <row r="16" spans="1:5" ht="24.95" customHeight="1" thickBot="1" x14ac:dyDescent="0.35">
      <c r="A16" s="67" t="s">
        <v>20</v>
      </c>
      <c r="B16" s="67"/>
      <c r="C16" s="67"/>
      <c r="D16" s="67"/>
      <c r="E16" s="67"/>
    </row>
    <row r="17" spans="1:5" ht="24.95" customHeight="1" thickBot="1" x14ac:dyDescent="0.35">
      <c r="A17" s="67"/>
      <c r="B17" s="67"/>
      <c r="C17" s="67"/>
      <c r="D17" s="67"/>
      <c r="E17" s="67"/>
    </row>
    <row r="18" spans="1:5" ht="24.95" customHeight="1" thickBot="1" x14ac:dyDescent="0.35">
      <c r="A18" s="67" t="s">
        <v>10</v>
      </c>
      <c r="B18" s="67"/>
      <c r="C18" s="10"/>
      <c r="D18" s="10"/>
      <c r="E18" s="11"/>
    </row>
    <row r="19" spans="1:5" ht="22.5" customHeight="1" thickBot="1" x14ac:dyDescent="0.35">
      <c r="A19" s="72" t="s">
        <v>37</v>
      </c>
      <c r="B19" s="72"/>
      <c r="C19" s="46" t="s">
        <v>21</v>
      </c>
      <c r="D19" s="48">
        <v>19.8</v>
      </c>
      <c r="E19" s="49">
        <v>281</v>
      </c>
    </row>
    <row r="20" spans="1:5" ht="24.95" customHeight="1" thickBot="1" x14ac:dyDescent="0.35">
      <c r="A20" s="72" t="s">
        <v>34</v>
      </c>
      <c r="B20" s="72"/>
      <c r="C20" s="50" t="s">
        <v>43</v>
      </c>
      <c r="D20" s="51">
        <v>23.65</v>
      </c>
      <c r="E20" s="30">
        <v>161.4</v>
      </c>
    </row>
    <row r="21" spans="1:5" ht="24.95" customHeight="1" thickBot="1" x14ac:dyDescent="0.35">
      <c r="A21" s="72" t="s">
        <v>18</v>
      </c>
      <c r="B21" s="72"/>
      <c r="C21" s="46">
        <v>200</v>
      </c>
      <c r="D21" s="48">
        <v>1.55</v>
      </c>
      <c r="E21" s="30">
        <v>20</v>
      </c>
    </row>
    <row r="22" spans="1:5" s="56" customFormat="1" ht="24.95" customHeight="1" thickBot="1" x14ac:dyDescent="0.35">
      <c r="A22" s="63" t="s">
        <v>11</v>
      </c>
      <c r="B22" s="64"/>
      <c r="C22" s="46"/>
      <c r="D22" s="47"/>
      <c r="E22" s="30"/>
    </row>
    <row r="23" spans="1:5" s="56" customFormat="1" thickBot="1" x14ac:dyDescent="0.35">
      <c r="A23" s="68" t="s">
        <v>51</v>
      </c>
      <c r="B23" s="69"/>
      <c r="C23" s="46">
        <v>250</v>
      </c>
      <c r="D23" s="47">
        <v>8.3699999999999992</v>
      </c>
      <c r="E23" s="30">
        <v>88.1</v>
      </c>
    </row>
    <row r="24" spans="1:5" s="56" customFormat="1" thickBot="1" x14ac:dyDescent="0.35">
      <c r="A24" s="68" t="s">
        <v>38</v>
      </c>
      <c r="B24" s="69"/>
      <c r="C24" s="46" t="s">
        <v>36</v>
      </c>
      <c r="D24" s="47">
        <v>61.68</v>
      </c>
      <c r="E24" s="30">
        <v>567</v>
      </c>
    </row>
    <row r="25" spans="1:5" s="56" customFormat="1" thickBot="1" x14ac:dyDescent="0.35">
      <c r="A25" s="68" t="s">
        <v>44</v>
      </c>
      <c r="B25" s="69"/>
      <c r="C25" s="46">
        <v>200</v>
      </c>
      <c r="D25" s="47">
        <v>6.99</v>
      </c>
      <c r="E25" s="30">
        <v>80</v>
      </c>
    </row>
    <row r="26" spans="1:5" s="56" customFormat="1" thickBot="1" x14ac:dyDescent="0.35">
      <c r="A26" s="68" t="s">
        <v>24</v>
      </c>
      <c r="B26" s="69"/>
      <c r="C26" s="46">
        <v>47</v>
      </c>
      <c r="D26" s="47">
        <v>2.96</v>
      </c>
      <c r="E26" s="30">
        <v>94</v>
      </c>
    </row>
    <row r="27" spans="1:5" s="56" customFormat="1" ht="24.95" customHeight="1" thickBot="1" x14ac:dyDescent="0.35">
      <c r="A27" s="63" t="s">
        <v>3</v>
      </c>
      <c r="B27" s="64"/>
      <c r="C27" s="57">
        <v>1209</v>
      </c>
      <c r="D27" s="58">
        <f>D19+D20+D21+D23+D24+D25+D26</f>
        <v>124.99999999999999</v>
      </c>
      <c r="E27" s="59">
        <f>E19+E20+E21+E23+E24+E25+E26</f>
        <v>1291.5</v>
      </c>
    </row>
  </sheetData>
  <mergeCells count="24">
    <mergeCell ref="A4:E4"/>
    <mergeCell ref="A16:E17"/>
    <mergeCell ref="A3:B3"/>
    <mergeCell ref="A6:B6"/>
    <mergeCell ref="A7:B7"/>
    <mergeCell ref="A8:B8"/>
    <mergeCell ref="A9:B9"/>
    <mergeCell ref="A11:B11"/>
    <mergeCell ref="A12:B12"/>
    <mergeCell ref="A27:B27"/>
    <mergeCell ref="A5:B5"/>
    <mergeCell ref="A10:B10"/>
    <mergeCell ref="A15:B15"/>
    <mergeCell ref="A18:B18"/>
    <mergeCell ref="A22:B22"/>
    <mergeCell ref="A23:B23"/>
    <mergeCell ref="A24:B24"/>
    <mergeCell ref="A25:B25"/>
    <mergeCell ref="A26:B26"/>
    <mergeCell ref="A13:B13"/>
    <mergeCell ref="A14:B14"/>
    <mergeCell ref="A19:B19"/>
    <mergeCell ref="A20:B20"/>
    <mergeCell ref="A21:B21"/>
  </mergeCells>
  <pageMargins left="0.59055118110236227" right="0" top="0.43" bottom="0" header="0.45" footer="0.31496062992125984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</sheetPr>
  <dimension ref="A1:F29"/>
  <sheetViews>
    <sheetView view="pageBreakPreview" topLeftCell="A16" zoomScaleNormal="70" zoomScaleSheetLayoutView="100" workbookViewId="0">
      <selection activeCell="A30" sqref="A30:XFD32"/>
    </sheetView>
  </sheetViews>
  <sheetFormatPr defaultRowHeight="19.5" x14ac:dyDescent="0.3"/>
  <cols>
    <col min="1" max="1" width="91.7109375" style="1" customWidth="1"/>
    <col min="2" max="2" width="32.28515625" style="1" hidden="1" customWidth="1"/>
    <col min="3" max="3" width="18.42578125" style="1" customWidth="1"/>
    <col min="4" max="4" width="18.7109375" style="1" customWidth="1"/>
    <col min="5" max="5" width="21" style="2" customWidth="1"/>
    <col min="6" max="6" width="0.42578125" style="1" hidden="1" customWidth="1"/>
    <col min="7" max="16384" width="9.140625" style="1"/>
  </cols>
  <sheetData>
    <row r="1" spans="1:5" ht="20.100000000000001" customHeight="1" x14ac:dyDescent="0.3">
      <c r="A1" s="4"/>
      <c r="B1" s="4"/>
      <c r="D1" s="20"/>
    </row>
    <row r="2" spans="1:5" ht="34.5" customHeight="1" thickBot="1" x14ac:dyDescent="0.35">
      <c r="A2" s="7" t="s">
        <v>82</v>
      </c>
      <c r="B2" s="7"/>
    </row>
    <row r="3" spans="1:5" ht="39.75" thickBot="1" x14ac:dyDescent="0.35">
      <c r="A3" s="73" t="s">
        <v>0</v>
      </c>
      <c r="B3" s="74"/>
      <c r="C3" s="8" t="s">
        <v>5</v>
      </c>
      <c r="D3" s="8" t="s">
        <v>4</v>
      </c>
      <c r="E3" s="9" t="s">
        <v>1</v>
      </c>
    </row>
    <row r="4" spans="1:5" ht="24.95" customHeight="1" thickBot="1" x14ac:dyDescent="0.35">
      <c r="A4" s="67" t="s">
        <v>64</v>
      </c>
      <c r="B4" s="67"/>
      <c r="C4" s="67"/>
      <c r="D4" s="67"/>
      <c r="E4" s="67"/>
    </row>
    <row r="5" spans="1:5" ht="24.95" customHeight="1" thickBot="1" x14ac:dyDescent="0.35">
      <c r="A5" s="75" t="s">
        <v>10</v>
      </c>
      <c r="B5" s="76"/>
      <c r="C5" s="21"/>
      <c r="D5" s="22"/>
      <c r="E5" s="23"/>
    </row>
    <row r="6" spans="1:5" ht="24.95" customHeight="1" thickBot="1" x14ac:dyDescent="0.35">
      <c r="A6" s="52" t="s">
        <v>53</v>
      </c>
      <c r="B6" s="52"/>
      <c r="C6" s="31" t="s">
        <v>54</v>
      </c>
      <c r="D6" s="31">
        <v>61.3</v>
      </c>
      <c r="E6" s="26">
        <v>397.9</v>
      </c>
    </row>
    <row r="7" spans="1:5" ht="24.95" customHeight="1" thickBot="1" x14ac:dyDescent="0.35">
      <c r="A7" s="42" t="s">
        <v>32</v>
      </c>
      <c r="B7" s="43"/>
      <c r="C7" s="44" t="s">
        <v>72</v>
      </c>
      <c r="D7" s="13">
        <v>4.66</v>
      </c>
      <c r="E7" s="9">
        <v>21.6</v>
      </c>
    </row>
    <row r="8" spans="1:5" ht="24.95" customHeight="1" thickBot="1" x14ac:dyDescent="0.35">
      <c r="A8" s="70" t="s">
        <v>22</v>
      </c>
      <c r="B8" s="71"/>
      <c r="C8" s="44">
        <v>143</v>
      </c>
      <c r="D8" s="13">
        <v>17.04</v>
      </c>
      <c r="E8" s="9">
        <v>67.2</v>
      </c>
    </row>
    <row r="9" spans="1:5" ht="24.95" customHeight="1" thickBot="1" x14ac:dyDescent="0.35">
      <c r="A9" s="75" t="s">
        <v>11</v>
      </c>
      <c r="B9" s="76"/>
      <c r="C9" s="27"/>
      <c r="D9" s="25"/>
      <c r="E9" s="26"/>
    </row>
    <row r="10" spans="1:5" ht="24.95" customHeight="1" thickBot="1" x14ac:dyDescent="0.35">
      <c r="A10" s="70" t="s">
        <v>29</v>
      </c>
      <c r="B10" s="71"/>
      <c r="C10" s="8" t="s">
        <v>73</v>
      </c>
      <c r="D10" s="13">
        <v>17.07</v>
      </c>
      <c r="E10" s="30">
        <v>136.80000000000001</v>
      </c>
    </row>
    <row r="11" spans="1:5" ht="24.95" customHeight="1" thickBot="1" x14ac:dyDescent="0.35">
      <c r="A11" s="77" t="s">
        <v>30</v>
      </c>
      <c r="B11" s="78"/>
      <c r="C11" s="22" t="s">
        <v>6</v>
      </c>
      <c r="D11" s="25">
        <v>39.76</v>
      </c>
      <c r="E11" s="39">
        <v>259.3</v>
      </c>
    </row>
    <row r="12" spans="1:5" ht="24.95" customHeight="1" thickBot="1" x14ac:dyDescent="0.35">
      <c r="A12" s="70" t="s">
        <v>7</v>
      </c>
      <c r="B12" s="71"/>
      <c r="C12" s="22">
        <v>150</v>
      </c>
      <c r="D12" s="25">
        <v>14.53</v>
      </c>
      <c r="E12" s="39">
        <v>163.5</v>
      </c>
    </row>
    <row r="13" spans="1:5" ht="24.95" customHeight="1" thickBot="1" x14ac:dyDescent="0.35">
      <c r="A13" s="77" t="s">
        <v>74</v>
      </c>
      <c r="B13" s="78"/>
      <c r="C13" s="22">
        <v>200</v>
      </c>
      <c r="D13" s="25">
        <v>8.48</v>
      </c>
      <c r="E13" s="39">
        <v>55.4</v>
      </c>
    </row>
    <row r="14" spans="1:5" ht="24.95" customHeight="1" thickBot="1" x14ac:dyDescent="0.35">
      <c r="A14" s="70" t="s">
        <v>24</v>
      </c>
      <c r="B14" s="71"/>
      <c r="C14" s="22">
        <v>50</v>
      </c>
      <c r="D14" s="25">
        <v>3.16</v>
      </c>
      <c r="E14" s="39">
        <v>100</v>
      </c>
    </row>
    <row r="15" spans="1:5" ht="24.95" customHeight="1" thickBot="1" x14ac:dyDescent="0.35">
      <c r="A15" s="75" t="s">
        <v>3</v>
      </c>
      <c r="B15" s="76"/>
      <c r="C15" s="27">
        <v>1314</v>
      </c>
      <c r="D15" s="28">
        <f>D6+D7+D8+D10+D11+D12+D13+D14</f>
        <v>165.99999999999997</v>
      </c>
      <c r="E15" s="29">
        <f>E6+E7+E8+E10+E11+E12+E13+E14</f>
        <v>1201.7</v>
      </c>
    </row>
    <row r="16" spans="1:5" ht="24.95" customHeight="1" thickBot="1" x14ac:dyDescent="0.35">
      <c r="A16" s="81" t="s">
        <v>25</v>
      </c>
      <c r="B16" s="81"/>
      <c r="C16" s="81"/>
      <c r="D16" s="81"/>
      <c r="E16" s="81"/>
    </row>
    <row r="17" spans="1:5" ht="24.95" customHeight="1" thickBot="1" x14ac:dyDescent="0.35">
      <c r="A17" s="75" t="s">
        <v>10</v>
      </c>
      <c r="B17" s="76"/>
      <c r="C17" s="21"/>
      <c r="D17" s="22"/>
      <c r="E17" s="23"/>
    </row>
    <row r="18" spans="1:5" s="32" customFormat="1" ht="24.95" customHeight="1" thickBot="1" x14ac:dyDescent="0.35">
      <c r="A18" s="79" t="s">
        <v>14</v>
      </c>
      <c r="B18" s="80"/>
      <c r="C18" s="54">
        <v>200</v>
      </c>
      <c r="D18" s="55">
        <v>11.2</v>
      </c>
      <c r="E18" s="39">
        <v>268.5</v>
      </c>
    </row>
    <row r="19" spans="1:5" s="32" customFormat="1" ht="24.95" customHeight="1" thickBot="1" x14ac:dyDescent="0.35">
      <c r="A19" s="68" t="s">
        <v>12</v>
      </c>
      <c r="B19" s="69"/>
      <c r="C19" s="50" t="s">
        <v>15</v>
      </c>
      <c r="D19" s="47">
        <v>15.28</v>
      </c>
      <c r="E19" s="30">
        <v>139.1</v>
      </c>
    </row>
    <row r="20" spans="1:5" s="32" customFormat="1" ht="24.95" customHeight="1" thickBot="1" x14ac:dyDescent="0.35">
      <c r="A20" s="79" t="s">
        <v>32</v>
      </c>
      <c r="B20" s="80"/>
      <c r="C20" s="54" t="s">
        <v>27</v>
      </c>
      <c r="D20" s="55">
        <v>3.1</v>
      </c>
      <c r="E20" s="39">
        <v>20.7</v>
      </c>
    </row>
    <row r="21" spans="1:5" s="32" customFormat="1" ht="24.95" customHeight="1" thickBot="1" x14ac:dyDescent="0.35">
      <c r="A21" s="68" t="s">
        <v>22</v>
      </c>
      <c r="B21" s="69"/>
      <c r="C21" s="54">
        <v>130</v>
      </c>
      <c r="D21" s="55">
        <v>15.42</v>
      </c>
      <c r="E21" s="39">
        <v>65.8</v>
      </c>
    </row>
    <row r="22" spans="1:5" ht="24.95" customHeight="1" thickBot="1" x14ac:dyDescent="0.35">
      <c r="A22" s="75" t="s">
        <v>11</v>
      </c>
      <c r="B22" s="76"/>
      <c r="C22" s="22"/>
      <c r="D22" s="25"/>
      <c r="E22" s="26"/>
    </row>
    <row r="23" spans="1:5" ht="24.95" customHeight="1" thickBot="1" x14ac:dyDescent="0.35">
      <c r="A23" s="70" t="s">
        <v>29</v>
      </c>
      <c r="B23" s="71"/>
      <c r="C23" s="8" t="s">
        <v>35</v>
      </c>
      <c r="D23" s="13">
        <v>14.42</v>
      </c>
      <c r="E23" s="30">
        <v>132.5</v>
      </c>
    </row>
    <row r="24" spans="1:5" ht="24.95" customHeight="1" thickBot="1" x14ac:dyDescent="0.35">
      <c r="A24" s="77" t="s">
        <v>30</v>
      </c>
      <c r="B24" s="78"/>
      <c r="C24" s="22" t="s">
        <v>16</v>
      </c>
      <c r="D24" s="25">
        <v>40.700000000000003</v>
      </c>
      <c r="E24" s="39">
        <v>265.2</v>
      </c>
    </row>
    <row r="25" spans="1:5" ht="24.95" customHeight="1" thickBot="1" x14ac:dyDescent="0.35">
      <c r="A25" s="70" t="s">
        <v>7</v>
      </c>
      <c r="B25" s="71"/>
      <c r="C25" s="8">
        <v>180</v>
      </c>
      <c r="D25" s="13">
        <v>17.420000000000002</v>
      </c>
      <c r="E25" s="30">
        <v>196.2</v>
      </c>
    </row>
    <row r="26" spans="1:5" ht="24.95" customHeight="1" thickBot="1" x14ac:dyDescent="0.35">
      <c r="A26" s="77" t="s">
        <v>2</v>
      </c>
      <c r="B26" s="78"/>
      <c r="C26" s="22">
        <v>200</v>
      </c>
      <c r="D26" s="25">
        <v>4.2699999999999996</v>
      </c>
      <c r="E26" s="39">
        <v>64.8</v>
      </c>
    </row>
    <row r="27" spans="1:5" ht="24.95" customHeight="1" thickBot="1" x14ac:dyDescent="0.35">
      <c r="A27" s="70" t="s">
        <v>24</v>
      </c>
      <c r="B27" s="71"/>
      <c r="C27" s="22">
        <v>50</v>
      </c>
      <c r="D27" s="25">
        <v>3.19</v>
      </c>
      <c r="E27" s="39">
        <v>100</v>
      </c>
    </row>
    <row r="28" spans="1:5" ht="24.95" customHeight="1" thickBot="1" x14ac:dyDescent="0.35">
      <c r="A28" s="75" t="s">
        <v>3</v>
      </c>
      <c r="B28" s="76"/>
      <c r="C28" s="15">
        <v>1383</v>
      </c>
      <c r="D28" s="16">
        <f>D18+D19+D20+D21+D23+D24+D25+D26+D27</f>
        <v>125</v>
      </c>
      <c r="E28" s="17">
        <f>E18+E19+E20+E21+E23+E24+E25+E26+E27</f>
        <v>1252.8</v>
      </c>
    </row>
    <row r="29" spans="1:5" ht="17.25" customHeight="1" x14ac:dyDescent="0.3"/>
  </sheetData>
  <mergeCells count="24">
    <mergeCell ref="A8:B8"/>
    <mergeCell ref="A4:E4"/>
    <mergeCell ref="A16:E16"/>
    <mergeCell ref="A3:B3"/>
    <mergeCell ref="A5:B5"/>
    <mergeCell ref="A9:B9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8:B28"/>
    <mergeCell ref="A23:B23"/>
    <mergeCell ref="A24:B24"/>
    <mergeCell ref="A25:B25"/>
    <mergeCell ref="A26:B26"/>
    <mergeCell ref="A27:B27"/>
  </mergeCells>
  <pageMargins left="0.59055118110236227" right="0" top="0.32" bottom="0" header="0.31496062992125984" footer="0.31496062992125984"/>
  <pageSetup paperSize="9" scale="6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</sheetPr>
  <dimension ref="A1:H28"/>
  <sheetViews>
    <sheetView view="pageBreakPreview" zoomScale="115" zoomScaleNormal="70" zoomScaleSheetLayoutView="115" workbookViewId="0">
      <selection activeCell="A29" sqref="A29:XFD31"/>
    </sheetView>
  </sheetViews>
  <sheetFormatPr defaultRowHeight="19.5" x14ac:dyDescent="0.3"/>
  <cols>
    <col min="1" max="1" width="76.140625" style="1" customWidth="1"/>
    <col min="2" max="2" width="2.5703125" style="1" hidden="1" customWidth="1"/>
    <col min="3" max="3" width="18.5703125" style="1" customWidth="1"/>
    <col min="4" max="4" width="17.140625" style="1" customWidth="1"/>
    <col min="5" max="5" width="20.5703125" style="2" customWidth="1"/>
    <col min="6" max="6" width="10.5703125" style="1" customWidth="1"/>
    <col min="7" max="16384" width="9.140625" style="1"/>
  </cols>
  <sheetData>
    <row r="1" spans="1:8" ht="20.100000000000001" customHeight="1" x14ac:dyDescent="0.3">
      <c r="A1" s="4"/>
      <c r="B1" s="4"/>
      <c r="D1" s="20"/>
    </row>
    <row r="2" spans="1:8" ht="20.100000000000001" customHeight="1" thickBot="1" x14ac:dyDescent="0.35">
      <c r="A2" s="7" t="s">
        <v>83</v>
      </c>
      <c r="B2" s="7"/>
    </row>
    <row r="3" spans="1:8" ht="39.75" thickBot="1" x14ac:dyDescent="0.35">
      <c r="A3" s="73" t="s">
        <v>0</v>
      </c>
      <c r="B3" s="74"/>
      <c r="C3" s="8" t="s">
        <v>5</v>
      </c>
      <c r="D3" s="8" t="s">
        <v>4</v>
      </c>
      <c r="E3" s="9" t="s">
        <v>1</v>
      </c>
    </row>
    <row r="4" spans="1:8" ht="24.95" customHeight="1" thickBot="1" x14ac:dyDescent="0.35">
      <c r="A4" s="67" t="s">
        <v>65</v>
      </c>
      <c r="B4" s="67"/>
      <c r="C4" s="67"/>
      <c r="D4" s="67"/>
      <c r="E4" s="67"/>
    </row>
    <row r="5" spans="1:8" ht="24.95" customHeight="1" thickBot="1" x14ac:dyDescent="0.35">
      <c r="A5" s="75" t="s">
        <v>10</v>
      </c>
      <c r="B5" s="76"/>
      <c r="C5" s="21"/>
      <c r="D5" s="22"/>
      <c r="E5" s="23"/>
    </row>
    <row r="6" spans="1:8" ht="24.95" customHeight="1" thickBot="1" x14ac:dyDescent="0.35">
      <c r="A6" s="77" t="s">
        <v>39</v>
      </c>
      <c r="B6" s="78"/>
      <c r="C6" s="8" t="s">
        <v>6</v>
      </c>
      <c r="D6" s="13">
        <v>42.35</v>
      </c>
      <c r="E6" s="9">
        <v>294.10000000000002</v>
      </c>
    </row>
    <row r="7" spans="1:8" ht="24.95" customHeight="1" thickBot="1" x14ac:dyDescent="0.35">
      <c r="A7" s="70" t="s">
        <v>8</v>
      </c>
      <c r="B7" s="71"/>
      <c r="C7" s="8">
        <v>150</v>
      </c>
      <c r="D7" s="13">
        <v>11.18</v>
      </c>
      <c r="E7" s="30">
        <v>279</v>
      </c>
    </row>
    <row r="8" spans="1:8" ht="24.95" customHeight="1" thickBot="1" x14ac:dyDescent="0.35">
      <c r="A8" s="77" t="s">
        <v>33</v>
      </c>
      <c r="B8" s="78"/>
      <c r="C8" s="22" t="s">
        <v>27</v>
      </c>
      <c r="D8" s="25">
        <v>2.96</v>
      </c>
      <c r="E8" s="26">
        <v>20.5</v>
      </c>
    </row>
    <row r="9" spans="1:8" ht="24.95" customHeight="1" thickBot="1" x14ac:dyDescent="0.35">
      <c r="A9" s="70" t="s">
        <v>24</v>
      </c>
      <c r="B9" s="71"/>
      <c r="C9" s="8">
        <v>30</v>
      </c>
      <c r="D9" s="13">
        <v>1.93</v>
      </c>
      <c r="E9" s="30">
        <v>60</v>
      </c>
    </row>
    <row r="10" spans="1:8" ht="24.95" customHeight="1" thickBot="1" x14ac:dyDescent="0.35">
      <c r="A10" s="70" t="s">
        <v>40</v>
      </c>
      <c r="B10" s="71"/>
      <c r="C10" s="8">
        <v>103</v>
      </c>
      <c r="D10" s="13">
        <v>24.58</v>
      </c>
      <c r="E10" s="30">
        <v>34</v>
      </c>
    </row>
    <row r="11" spans="1:8" ht="24.95" customHeight="1" thickBot="1" x14ac:dyDescent="0.35">
      <c r="A11" s="75" t="s">
        <v>11</v>
      </c>
      <c r="B11" s="76"/>
      <c r="C11" s="27"/>
      <c r="D11" s="25"/>
      <c r="E11" s="26"/>
    </row>
    <row r="12" spans="1:8" ht="24.75" customHeight="1" thickBot="1" x14ac:dyDescent="0.35">
      <c r="A12" s="77" t="s">
        <v>23</v>
      </c>
      <c r="B12" s="78"/>
      <c r="C12" s="45" t="s">
        <v>75</v>
      </c>
      <c r="D12" s="60">
        <v>9.89</v>
      </c>
      <c r="E12" s="39">
        <v>174.6</v>
      </c>
    </row>
    <row r="13" spans="1:8" ht="36" customHeight="1" thickBot="1" x14ac:dyDescent="0.35">
      <c r="A13" s="77" t="s">
        <v>55</v>
      </c>
      <c r="B13" s="78"/>
      <c r="C13" s="22" t="s">
        <v>56</v>
      </c>
      <c r="D13" s="25">
        <v>55.17</v>
      </c>
      <c r="E13" s="39">
        <v>375.2</v>
      </c>
    </row>
    <row r="14" spans="1:8" ht="24.95" customHeight="1" thickBot="1" x14ac:dyDescent="0.35">
      <c r="A14" s="77" t="s">
        <v>66</v>
      </c>
      <c r="B14" s="78"/>
      <c r="C14" s="22">
        <v>200</v>
      </c>
      <c r="D14" s="25">
        <v>15.01</v>
      </c>
      <c r="E14" s="39">
        <v>51.5</v>
      </c>
      <c r="H14" s="32"/>
    </row>
    <row r="15" spans="1:8" ht="24.95" customHeight="1" thickBot="1" x14ac:dyDescent="0.35">
      <c r="A15" s="70" t="s">
        <v>24</v>
      </c>
      <c r="B15" s="71"/>
      <c r="C15" s="22">
        <v>46</v>
      </c>
      <c r="D15" s="25">
        <v>2.93</v>
      </c>
      <c r="E15" s="39">
        <v>92</v>
      </c>
    </row>
    <row r="16" spans="1:8" ht="24.95" customHeight="1" thickBot="1" x14ac:dyDescent="0.35">
      <c r="A16" s="75" t="s">
        <v>3</v>
      </c>
      <c r="B16" s="76"/>
      <c r="C16" s="27">
        <v>1358</v>
      </c>
      <c r="D16" s="28">
        <f>D6+D7+D8+D9+D10+D12+D13+D14+D15</f>
        <v>166</v>
      </c>
      <c r="E16" s="29">
        <f>E6+E7+E8+E9+E10+E12+E13+E14+E15</f>
        <v>1380.9</v>
      </c>
    </row>
    <row r="17" spans="1:5" ht="24.95" customHeight="1" thickBot="1" x14ac:dyDescent="0.35">
      <c r="A17" s="81" t="s">
        <v>25</v>
      </c>
      <c r="B17" s="81"/>
      <c r="C17" s="81"/>
      <c r="D17" s="81"/>
      <c r="E17" s="81"/>
    </row>
    <row r="18" spans="1:5" ht="24.95" customHeight="1" thickBot="1" x14ac:dyDescent="0.35">
      <c r="A18" s="75" t="s">
        <v>10</v>
      </c>
      <c r="B18" s="76"/>
      <c r="C18" s="21"/>
      <c r="D18" s="22"/>
      <c r="E18" s="23"/>
    </row>
    <row r="19" spans="1:5" ht="24.95" customHeight="1" thickBot="1" x14ac:dyDescent="0.35">
      <c r="A19" s="77" t="s">
        <v>47</v>
      </c>
      <c r="B19" s="78"/>
      <c r="C19" s="22">
        <v>200</v>
      </c>
      <c r="D19" s="25">
        <v>13.29</v>
      </c>
      <c r="E19" s="26">
        <v>230</v>
      </c>
    </row>
    <row r="20" spans="1:5" ht="24.95" customHeight="1" thickBot="1" x14ac:dyDescent="0.35">
      <c r="A20" s="70" t="s">
        <v>26</v>
      </c>
      <c r="B20" s="71"/>
      <c r="C20" s="24" t="s">
        <v>48</v>
      </c>
      <c r="D20" s="13">
        <v>30.16</v>
      </c>
      <c r="E20" s="9">
        <v>196.1</v>
      </c>
    </row>
    <row r="21" spans="1:5" ht="24.95" customHeight="1" thickBot="1" x14ac:dyDescent="0.35">
      <c r="A21" s="77" t="s">
        <v>18</v>
      </c>
      <c r="B21" s="78"/>
      <c r="C21" s="22">
        <v>200</v>
      </c>
      <c r="D21" s="25">
        <v>1.55</v>
      </c>
      <c r="E21" s="26">
        <v>20.399999999999999</v>
      </c>
    </row>
    <row r="22" spans="1:5" ht="24.95" customHeight="1" thickBot="1" x14ac:dyDescent="0.35">
      <c r="A22" s="75" t="s">
        <v>11</v>
      </c>
      <c r="B22" s="76"/>
      <c r="C22" s="22"/>
      <c r="D22" s="33"/>
      <c r="E22" s="26"/>
    </row>
    <row r="23" spans="1:5" ht="35.25" customHeight="1" thickBot="1" x14ac:dyDescent="0.35">
      <c r="A23" s="77" t="s">
        <v>23</v>
      </c>
      <c r="B23" s="78"/>
      <c r="C23" s="22" t="s">
        <v>76</v>
      </c>
      <c r="D23" s="62">
        <v>8.99</v>
      </c>
      <c r="E23" s="39">
        <v>170.8</v>
      </c>
    </row>
    <row r="24" spans="1:5" ht="34.5" customHeight="1" thickBot="1" x14ac:dyDescent="0.35">
      <c r="A24" s="77" t="s">
        <v>55</v>
      </c>
      <c r="B24" s="78"/>
      <c r="C24" s="22" t="s">
        <v>69</v>
      </c>
      <c r="D24" s="25">
        <v>54.08</v>
      </c>
      <c r="E24" s="39">
        <v>371.5</v>
      </c>
    </row>
    <row r="25" spans="1:5" ht="24.95" customHeight="1" thickBot="1" x14ac:dyDescent="0.35">
      <c r="A25" s="77" t="s">
        <v>66</v>
      </c>
      <c r="B25" s="78"/>
      <c r="C25" s="22">
        <v>200</v>
      </c>
      <c r="D25" s="25">
        <v>15.01</v>
      </c>
      <c r="E25" s="39">
        <v>51.5</v>
      </c>
    </row>
    <row r="26" spans="1:5" ht="24.95" customHeight="1" thickBot="1" x14ac:dyDescent="0.35">
      <c r="A26" s="70" t="s">
        <v>24</v>
      </c>
      <c r="B26" s="71"/>
      <c r="C26" s="22">
        <v>30</v>
      </c>
      <c r="D26" s="25">
        <v>1.92</v>
      </c>
      <c r="E26" s="39">
        <v>60</v>
      </c>
    </row>
    <row r="27" spans="1:5" ht="24.95" customHeight="1" thickBot="1" x14ac:dyDescent="0.35">
      <c r="A27" s="75" t="s">
        <v>3</v>
      </c>
      <c r="B27" s="76"/>
      <c r="C27" s="27">
        <v>1194</v>
      </c>
      <c r="D27" s="28">
        <f>D19+D20+D21+D23+D24+D25+D26</f>
        <v>125</v>
      </c>
      <c r="E27" s="29">
        <f>E19+E20+E21+E23+E24+E25+E26</f>
        <v>1100.3</v>
      </c>
    </row>
    <row r="28" spans="1:5" ht="19.5" customHeight="1" x14ac:dyDescent="0.3"/>
  </sheetData>
  <mergeCells count="25">
    <mergeCell ref="A4:E4"/>
    <mergeCell ref="A17:E17"/>
    <mergeCell ref="A3:B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24:B24"/>
    <mergeCell ref="A25:B25"/>
    <mergeCell ref="A26:B26"/>
    <mergeCell ref="A27:B27"/>
    <mergeCell ref="A19:B19"/>
    <mergeCell ref="A20:B20"/>
    <mergeCell ref="A21:B21"/>
    <mergeCell ref="A22:B22"/>
    <mergeCell ref="A23:B23"/>
  </mergeCells>
  <pageMargins left="0.52" right="0" top="0.31" bottom="0" header="0.31496062992125984" footer="0.31496062992125984"/>
  <pageSetup paperSize="9" scale="7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E28"/>
  <sheetViews>
    <sheetView tabSelected="1" view="pageBreakPreview" zoomScale="115" zoomScaleNormal="70" zoomScaleSheetLayoutView="115" workbookViewId="0">
      <selection activeCell="A29" sqref="A29:XFD31"/>
    </sheetView>
  </sheetViews>
  <sheetFormatPr defaultRowHeight="19.5" x14ac:dyDescent="0.3"/>
  <cols>
    <col min="1" max="1" width="74.85546875" style="1" customWidth="1"/>
    <col min="2" max="2" width="8.5703125" style="1" hidden="1" customWidth="1"/>
    <col min="3" max="3" width="18.7109375" style="1" customWidth="1"/>
    <col min="4" max="4" width="16.85546875" style="1" customWidth="1"/>
    <col min="5" max="5" width="21.42578125" style="2" customWidth="1"/>
    <col min="6" max="6" width="10.5703125" style="1" customWidth="1"/>
    <col min="7" max="16384" width="9.140625" style="1"/>
  </cols>
  <sheetData>
    <row r="1" spans="1:5" ht="20.100000000000001" customHeight="1" x14ac:dyDescent="0.3">
      <c r="A1" s="4"/>
      <c r="B1" s="4"/>
    </row>
    <row r="2" spans="1:5" ht="20.100000000000001" customHeight="1" thickBot="1" x14ac:dyDescent="0.35">
      <c r="A2" s="7" t="s">
        <v>84</v>
      </c>
      <c r="B2" s="7"/>
    </row>
    <row r="3" spans="1:5" ht="39.75" thickBot="1" x14ac:dyDescent="0.35">
      <c r="A3" s="83" t="s">
        <v>0</v>
      </c>
      <c r="B3" s="83"/>
      <c r="C3" s="8" t="s">
        <v>5</v>
      </c>
      <c r="D3" s="8" t="s">
        <v>4</v>
      </c>
      <c r="E3" s="34" t="s">
        <v>1</v>
      </c>
    </row>
    <row r="4" spans="1:5" ht="24.95" customHeight="1" thickBot="1" x14ac:dyDescent="0.35">
      <c r="A4" s="65" t="s">
        <v>65</v>
      </c>
      <c r="B4" s="84"/>
      <c r="C4" s="84"/>
      <c r="D4" s="84"/>
      <c r="E4" s="66"/>
    </row>
    <row r="5" spans="1:5" ht="24.95" customHeight="1" thickBot="1" x14ac:dyDescent="0.35">
      <c r="A5" s="65" t="s">
        <v>10</v>
      </c>
      <c r="B5" s="84"/>
      <c r="C5" s="85"/>
      <c r="D5" s="85"/>
      <c r="E5" s="86"/>
    </row>
    <row r="6" spans="1:5" s="12" customFormat="1" ht="38.25" customHeight="1" thickBot="1" x14ac:dyDescent="0.35">
      <c r="A6" s="82" t="s">
        <v>70</v>
      </c>
      <c r="B6" s="82"/>
      <c r="C6" s="8" t="s">
        <v>77</v>
      </c>
      <c r="D6" s="13">
        <v>63.79</v>
      </c>
      <c r="E6" s="34">
        <v>533.70000000000005</v>
      </c>
    </row>
    <row r="7" spans="1:5" ht="24.95" customHeight="1" thickBot="1" x14ac:dyDescent="0.35">
      <c r="A7" s="82" t="s">
        <v>32</v>
      </c>
      <c r="B7" s="82"/>
      <c r="C7" s="8" t="s">
        <v>27</v>
      </c>
      <c r="D7" s="13">
        <v>3.1</v>
      </c>
      <c r="E7" s="35">
        <v>21.6</v>
      </c>
    </row>
    <row r="8" spans="1:5" ht="24.95" customHeight="1" thickBot="1" x14ac:dyDescent="0.35">
      <c r="A8" s="82" t="s">
        <v>22</v>
      </c>
      <c r="B8" s="82"/>
      <c r="C8" s="8">
        <v>136</v>
      </c>
      <c r="D8" s="13">
        <v>16.11</v>
      </c>
      <c r="E8" s="9">
        <v>67.900000000000006</v>
      </c>
    </row>
    <row r="9" spans="1:5" ht="24.95" customHeight="1" thickBot="1" x14ac:dyDescent="0.35">
      <c r="A9" s="67" t="s">
        <v>11</v>
      </c>
      <c r="B9" s="67"/>
      <c r="C9" s="15"/>
      <c r="D9" s="13"/>
      <c r="E9" s="36"/>
    </row>
    <row r="10" spans="1:5" ht="24.95" customHeight="1" thickBot="1" x14ac:dyDescent="0.35">
      <c r="A10" s="82" t="s">
        <v>57</v>
      </c>
      <c r="B10" s="82"/>
      <c r="C10" s="8" t="s">
        <v>35</v>
      </c>
      <c r="D10" s="13">
        <v>13.28</v>
      </c>
      <c r="E10" s="40">
        <v>138.19999999999999</v>
      </c>
    </row>
    <row r="11" spans="1:5" ht="24.95" customHeight="1" thickBot="1" x14ac:dyDescent="0.35">
      <c r="A11" s="82" t="s">
        <v>86</v>
      </c>
      <c r="B11" s="82"/>
      <c r="C11" s="8" t="s">
        <v>87</v>
      </c>
      <c r="D11" s="13">
        <v>58.56</v>
      </c>
      <c r="E11" s="41">
        <v>340</v>
      </c>
    </row>
    <row r="12" spans="1:5" ht="24.95" customHeight="1" thickBot="1" x14ac:dyDescent="0.35">
      <c r="A12" s="82" t="s">
        <v>31</v>
      </c>
      <c r="B12" s="82"/>
      <c r="C12" s="8">
        <v>200</v>
      </c>
      <c r="D12" s="13">
        <v>7.79</v>
      </c>
      <c r="E12" s="41">
        <v>77</v>
      </c>
    </row>
    <row r="13" spans="1:5" ht="24.95" customHeight="1" thickBot="1" x14ac:dyDescent="0.35">
      <c r="A13" s="82" t="s">
        <v>24</v>
      </c>
      <c r="B13" s="82"/>
      <c r="C13" s="22">
        <v>53</v>
      </c>
      <c r="D13" s="25">
        <v>3.37</v>
      </c>
      <c r="E13" s="41">
        <v>106</v>
      </c>
    </row>
    <row r="14" spans="1:5" ht="24.95" customHeight="1" thickBot="1" x14ac:dyDescent="0.35">
      <c r="A14" s="67" t="s">
        <v>3</v>
      </c>
      <c r="B14" s="67"/>
      <c r="C14" s="15">
        <v>1232</v>
      </c>
      <c r="D14" s="16">
        <f>D6+D7+D8+D10+D11+D12+D13</f>
        <v>166</v>
      </c>
      <c r="E14" s="37">
        <f>E6+E7+E8+E10+E11+E12+E13</f>
        <v>1284.4000000000001</v>
      </c>
    </row>
    <row r="15" spans="1:5" ht="24.95" customHeight="1" x14ac:dyDescent="0.3">
      <c r="A15" s="87" t="s">
        <v>19</v>
      </c>
      <c r="B15" s="88"/>
      <c r="C15" s="88"/>
      <c r="D15" s="88"/>
      <c r="E15" s="89"/>
    </row>
    <row r="16" spans="1:5" ht="11.25" customHeight="1" thickBot="1" x14ac:dyDescent="0.35">
      <c r="A16" s="90"/>
      <c r="B16" s="91"/>
      <c r="C16" s="91"/>
      <c r="D16" s="91"/>
      <c r="E16" s="92"/>
    </row>
    <row r="17" spans="1:5" s="12" customFormat="1" ht="24.95" customHeight="1" thickBot="1" x14ac:dyDescent="0.35">
      <c r="A17" s="65" t="s">
        <v>10</v>
      </c>
      <c r="B17" s="84"/>
      <c r="C17" s="85"/>
      <c r="D17" s="85"/>
      <c r="E17" s="86"/>
    </row>
    <row r="18" spans="1:5" ht="24.95" customHeight="1" thickBot="1" x14ac:dyDescent="0.35">
      <c r="A18" s="82" t="s">
        <v>71</v>
      </c>
      <c r="B18" s="82"/>
      <c r="C18" s="8">
        <v>200</v>
      </c>
      <c r="D18" s="13">
        <v>12.11</v>
      </c>
      <c r="E18" s="9">
        <v>182</v>
      </c>
    </row>
    <row r="19" spans="1:5" ht="24.95" customHeight="1" thickBot="1" x14ac:dyDescent="0.35">
      <c r="A19" s="82" t="s">
        <v>12</v>
      </c>
      <c r="B19" s="82"/>
      <c r="C19" s="14" t="s">
        <v>15</v>
      </c>
      <c r="D19" s="13">
        <v>15.28</v>
      </c>
      <c r="E19" s="9">
        <v>130.19999999999999</v>
      </c>
    </row>
    <row r="20" spans="1:5" ht="24.95" customHeight="1" thickBot="1" x14ac:dyDescent="0.35">
      <c r="A20" s="82" t="s">
        <v>32</v>
      </c>
      <c r="B20" s="82"/>
      <c r="C20" s="8" t="s">
        <v>27</v>
      </c>
      <c r="D20" s="13">
        <v>3.1</v>
      </c>
      <c r="E20" s="9">
        <v>20.5</v>
      </c>
    </row>
    <row r="21" spans="1:5" ht="24.95" customHeight="1" thickBot="1" x14ac:dyDescent="0.35">
      <c r="A21" s="82" t="s">
        <v>22</v>
      </c>
      <c r="B21" s="82"/>
      <c r="C21" s="53">
        <v>122</v>
      </c>
      <c r="D21" s="13">
        <v>14.51</v>
      </c>
      <c r="E21" s="9">
        <v>63</v>
      </c>
    </row>
    <row r="22" spans="1:5" ht="24.95" customHeight="1" thickBot="1" x14ac:dyDescent="0.35">
      <c r="A22" s="67" t="s">
        <v>11</v>
      </c>
      <c r="B22" s="67"/>
      <c r="C22" s="8"/>
      <c r="D22" s="13"/>
      <c r="E22" s="9"/>
    </row>
    <row r="23" spans="1:5" ht="24.95" customHeight="1" thickBot="1" x14ac:dyDescent="0.35">
      <c r="A23" s="82" t="s">
        <v>57</v>
      </c>
      <c r="B23" s="82"/>
      <c r="C23" s="8" t="s">
        <v>88</v>
      </c>
      <c r="D23" s="13">
        <v>18.34</v>
      </c>
      <c r="E23" s="30">
        <v>143.19999999999999</v>
      </c>
    </row>
    <row r="24" spans="1:5" ht="24.95" customHeight="1" thickBot="1" x14ac:dyDescent="0.35">
      <c r="A24" s="82" t="s">
        <v>86</v>
      </c>
      <c r="B24" s="82"/>
      <c r="C24" s="44" t="s">
        <v>89</v>
      </c>
      <c r="D24" s="13">
        <v>51.52</v>
      </c>
      <c r="E24" s="30">
        <v>372.2</v>
      </c>
    </row>
    <row r="25" spans="1:5" ht="24.95" customHeight="1" thickBot="1" x14ac:dyDescent="0.35">
      <c r="A25" s="82" t="s">
        <v>31</v>
      </c>
      <c r="B25" s="82"/>
      <c r="C25" s="8">
        <v>200</v>
      </c>
      <c r="D25" s="13">
        <v>7.79</v>
      </c>
      <c r="E25" s="30">
        <v>77</v>
      </c>
    </row>
    <row r="26" spans="1:5" ht="24.95" customHeight="1" thickBot="1" x14ac:dyDescent="0.35">
      <c r="A26" s="82" t="s">
        <v>24</v>
      </c>
      <c r="B26" s="82"/>
      <c r="C26" s="22">
        <v>37</v>
      </c>
      <c r="D26" s="25">
        <v>2.35</v>
      </c>
      <c r="E26" s="30">
        <v>74</v>
      </c>
    </row>
    <row r="27" spans="1:5" ht="24.95" customHeight="1" thickBot="1" x14ac:dyDescent="0.35">
      <c r="A27" s="67" t="s">
        <v>3</v>
      </c>
      <c r="B27" s="67"/>
      <c r="C27" s="15">
        <v>1299</v>
      </c>
      <c r="D27" s="16">
        <f>D18+D19+D20+D21+D23+D24+D25+D26</f>
        <v>125.00000000000001</v>
      </c>
      <c r="E27" s="17">
        <f>E18+E19+E20+E21+E23+E24+E25+E26</f>
        <v>1062.0999999999999</v>
      </c>
    </row>
    <row r="28" spans="1:5" ht="24" customHeight="1" x14ac:dyDescent="0.3"/>
  </sheetData>
  <mergeCells count="24">
    <mergeCell ref="A18:B18"/>
    <mergeCell ref="A19:B19"/>
    <mergeCell ref="A5:E5"/>
    <mergeCell ref="A17:E17"/>
    <mergeCell ref="A4:E4"/>
    <mergeCell ref="A15:E1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3:B3"/>
    <mergeCell ref="A20:B20"/>
    <mergeCell ref="A26:B26"/>
    <mergeCell ref="A27:B27"/>
    <mergeCell ref="A22:B22"/>
    <mergeCell ref="A23:B23"/>
    <mergeCell ref="A25:B25"/>
    <mergeCell ref="A24:B24"/>
    <mergeCell ref="A21:B21"/>
  </mergeCells>
  <pageMargins left="0.59055118110236227" right="0" top="0.35" bottom="0" header="0.31496062992125984" footer="0.31496062992125984"/>
  <pageSetup paperSize="9" scale="7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2D050"/>
  </sheetPr>
  <dimension ref="A1:E31"/>
  <sheetViews>
    <sheetView view="pageBreakPreview" topLeftCell="A19" zoomScaleNormal="70" zoomScaleSheetLayoutView="100" workbookViewId="0">
      <selection activeCell="A32" sqref="A32:XFD34"/>
    </sheetView>
  </sheetViews>
  <sheetFormatPr defaultRowHeight="19.5" x14ac:dyDescent="0.3"/>
  <cols>
    <col min="1" max="1" width="89.42578125" style="1" customWidth="1"/>
    <col min="2" max="2" width="2.140625" style="1" customWidth="1"/>
    <col min="3" max="3" width="24.140625" style="1" customWidth="1"/>
    <col min="4" max="4" width="21.85546875" style="1" customWidth="1"/>
    <col min="5" max="5" width="28.28515625" style="2" customWidth="1"/>
    <col min="6" max="6" width="10.5703125" style="1" customWidth="1"/>
    <col min="7" max="16384" width="9.140625" style="1"/>
  </cols>
  <sheetData>
    <row r="1" spans="1:5" s="3" customFormat="1" ht="20.100000000000001" customHeight="1" x14ac:dyDescent="0.3">
      <c r="A1" s="5"/>
      <c r="B1" s="5"/>
      <c r="E1" s="6"/>
    </row>
    <row r="2" spans="1:5" ht="39.75" customHeight="1" thickBot="1" x14ac:dyDescent="0.35">
      <c r="A2" s="7" t="s">
        <v>85</v>
      </c>
      <c r="B2" s="7"/>
    </row>
    <row r="3" spans="1:5" ht="22.5" customHeight="1" thickBot="1" x14ac:dyDescent="0.35">
      <c r="A3" s="73" t="s">
        <v>0</v>
      </c>
      <c r="B3" s="74"/>
      <c r="C3" s="8" t="s">
        <v>5</v>
      </c>
      <c r="D3" s="8" t="s">
        <v>4</v>
      </c>
      <c r="E3" s="9" t="s">
        <v>1</v>
      </c>
    </row>
    <row r="4" spans="1:5" ht="24.95" customHeight="1" thickBot="1" x14ac:dyDescent="0.35">
      <c r="A4" s="67" t="s">
        <v>65</v>
      </c>
      <c r="B4" s="67"/>
      <c r="C4" s="67"/>
      <c r="D4" s="67"/>
      <c r="E4" s="67"/>
    </row>
    <row r="5" spans="1:5" s="12" customFormat="1" ht="24.95" customHeight="1" thickBot="1" x14ac:dyDescent="0.35">
      <c r="A5" s="95" t="s">
        <v>10</v>
      </c>
      <c r="B5" s="96"/>
      <c r="C5" s="10"/>
      <c r="D5" s="8"/>
      <c r="E5" s="11"/>
    </row>
    <row r="6" spans="1:5" s="12" customFormat="1" ht="24.95" customHeight="1" thickBot="1" x14ac:dyDescent="0.35">
      <c r="A6" s="97" t="s">
        <v>78</v>
      </c>
      <c r="B6" s="98"/>
      <c r="C6" s="8">
        <v>15</v>
      </c>
      <c r="D6" s="13">
        <v>3.68</v>
      </c>
      <c r="E6" s="30">
        <v>2.2999999999999998</v>
      </c>
    </row>
    <row r="7" spans="1:5" ht="23.25" customHeight="1" thickBot="1" x14ac:dyDescent="0.35">
      <c r="A7" s="93" t="s">
        <v>41</v>
      </c>
      <c r="B7" s="94"/>
      <c r="C7" s="14" t="s">
        <v>79</v>
      </c>
      <c r="D7" s="13">
        <v>44.82</v>
      </c>
      <c r="E7" s="30">
        <v>282.2</v>
      </c>
    </row>
    <row r="8" spans="1:5" ht="24.95" customHeight="1" thickBot="1" x14ac:dyDescent="0.35">
      <c r="A8" s="93" t="s">
        <v>7</v>
      </c>
      <c r="B8" s="94"/>
      <c r="C8" s="8">
        <v>150</v>
      </c>
      <c r="D8" s="13">
        <v>14.53</v>
      </c>
      <c r="E8" s="30">
        <v>163.5</v>
      </c>
    </row>
    <row r="9" spans="1:5" ht="24.95" customHeight="1" thickBot="1" x14ac:dyDescent="0.35">
      <c r="A9" s="93" t="s">
        <v>33</v>
      </c>
      <c r="B9" s="94"/>
      <c r="C9" s="38" t="s">
        <v>27</v>
      </c>
      <c r="D9" s="13">
        <v>2.96</v>
      </c>
      <c r="E9" s="30">
        <v>20.8</v>
      </c>
    </row>
    <row r="10" spans="1:5" ht="24.95" customHeight="1" thickBot="1" x14ac:dyDescent="0.35">
      <c r="A10" s="93" t="s">
        <v>24</v>
      </c>
      <c r="B10" s="94"/>
      <c r="C10" s="38">
        <v>30</v>
      </c>
      <c r="D10" s="13">
        <v>1.93</v>
      </c>
      <c r="E10" s="30">
        <v>60</v>
      </c>
    </row>
    <row r="11" spans="1:5" ht="24.95" customHeight="1" thickBot="1" x14ac:dyDescent="0.35">
      <c r="A11" s="70" t="s">
        <v>22</v>
      </c>
      <c r="B11" s="71"/>
      <c r="C11" s="61">
        <v>127</v>
      </c>
      <c r="D11" s="13">
        <v>15.08</v>
      </c>
      <c r="E11" s="30">
        <v>59.5</v>
      </c>
    </row>
    <row r="12" spans="1:5" ht="24.95" customHeight="1" thickBot="1" x14ac:dyDescent="0.35">
      <c r="A12" s="95" t="s">
        <v>11</v>
      </c>
      <c r="B12" s="96"/>
      <c r="C12" s="15"/>
      <c r="D12" s="13"/>
      <c r="E12" s="9"/>
    </row>
    <row r="13" spans="1:5" ht="24.95" customHeight="1" thickBot="1" x14ac:dyDescent="0.35">
      <c r="A13" s="93" t="s">
        <v>67</v>
      </c>
      <c r="B13" s="94"/>
      <c r="C13" s="8" t="s">
        <v>68</v>
      </c>
      <c r="D13" s="13">
        <v>14.91</v>
      </c>
      <c r="E13" s="9">
        <v>112.6</v>
      </c>
    </row>
    <row r="14" spans="1:5" ht="24.95" customHeight="1" thickBot="1" x14ac:dyDescent="0.35">
      <c r="A14" s="93" t="s">
        <v>59</v>
      </c>
      <c r="B14" s="94"/>
      <c r="C14" s="8" t="s">
        <v>60</v>
      </c>
      <c r="D14" s="13">
        <v>48.98</v>
      </c>
      <c r="E14" s="9">
        <v>275.39999999999998</v>
      </c>
    </row>
    <row r="15" spans="1:5" ht="24.95" customHeight="1" thickBot="1" x14ac:dyDescent="0.35">
      <c r="A15" s="93" t="s">
        <v>8</v>
      </c>
      <c r="B15" s="94"/>
      <c r="C15" s="8">
        <v>150</v>
      </c>
      <c r="D15" s="13">
        <v>11.18</v>
      </c>
      <c r="E15" s="9">
        <v>279</v>
      </c>
    </row>
    <row r="16" spans="1:5" ht="24.95" customHeight="1" thickBot="1" x14ac:dyDescent="0.35">
      <c r="A16" s="93" t="s">
        <v>80</v>
      </c>
      <c r="B16" s="94"/>
      <c r="C16" s="8">
        <v>200</v>
      </c>
      <c r="D16" s="13">
        <v>5.42</v>
      </c>
      <c r="E16" s="30">
        <v>44</v>
      </c>
    </row>
    <row r="17" spans="1:5" ht="24.95" customHeight="1" thickBot="1" x14ac:dyDescent="0.35">
      <c r="A17" s="93" t="s">
        <v>24</v>
      </c>
      <c r="B17" s="94"/>
      <c r="C17" s="8">
        <v>40</v>
      </c>
      <c r="D17" s="13">
        <v>2.5099999999999998</v>
      </c>
      <c r="E17" s="30">
        <v>80</v>
      </c>
    </row>
    <row r="18" spans="1:5" ht="24.95" customHeight="1" thickBot="1" x14ac:dyDescent="0.35">
      <c r="A18" s="95" t="s">
        <v>3</v>
      </c>
      <c r="B18" s="96"/>
      <c r="C18" s="15">
        <v>1362</v>
      </c>
      <c r="D18" s="16">
        <f>D6+D7+D8+D9+D10+D11+D13+D14+D15+D16+D17</f>
        <v>165.99999999999997</v>
      </c>
      <c r="E18" s="17">
        <f>E6+E7+E8+E9+E10+E11+E13+E14+E15+E16+E17</f>
        <v>1379.3</v>
      </c>
    </row>
    <row r="19" spans="1:5" ht="24.95" customHeight="1" thickBot="1" x14ac:dyDescent="0.35">
      <c r="A19" s="67" t="s">
        <v>25</v>
      </c>
      <c r="B19" s="67"/>
      <c r="C19" s="67"/>
      <c r="D19" s="67"/>
      <c r="E19" s="67"/>
    </row>
    <row r="20" spans="1:5" ht="24.95" customHeight="1" thickBot="1" x14ac:dyDescent="0.35">
      <c r="A20" s="95" t="s">
        <v>10</v>
      </c>
      <c r="B20" s="96"/>
      <c r="C20" s="10"/>
      <c r="D20" s="8"/>
      <c r="E20" s="11"/>
    </row>
    <row r="21" spans="1:5" s="12" customFormat="1" ht="24.95" customHeight="1" thickBot="1" x14ac:dyDescent="0.35">
      <c r="A21" s="93" t="s">
        <v>50</v>
      </c>
      <c r="B21" s="94"/>
      <c r="C21" s="8" t="s">
        <v>49</v>
      </c>
      <c r="D21" s="13">
        <v>15.47</v>
      </c>
      <c r="E21" s="9">
        <v>272.39999999999998</v>
      </c>
    </row>
    <row r="22" spans="1:5" ht="24.95" customHeight="1" thickBot="1" x14ac:dyDescent="0.35">
      <c r="A22" s="93" t="s">
        <v>13</v>
      </c>
      <c r="B22" s="94"/>
      <c r="C22" s="14" t="s">
        <v>61</v>
      </c>
      <c r="D22" s="13">
        <v>27.98</v>
      </c>
      <c r="E22" s="9">
        <v>197.5</v>
      </c>
    </row>
    <row r="23" spans="1:5" ht="24.95" customHeight="1" thickBot="1" x14ac:dyDescent="0.35">
      <c r="A23" s="93" t="s">
        <v>42</v>
      </c>
      <c r="B23" s="94"/>
      <c r="C23" s="8">
        <v>200</v>
      </c>
      <c r="D23" s="13">
        <v>1.55</v>
      </c>
      <c r="E23" s="9">
        <v>20</v>
      </c>
    </row>
    <row r="24" spans="1:5" ht="24.95" customHeight="1" thickBot="1" x14ac:dyDescent="0.35">
      <c r="A24" s="95" t="s">
        <v>11</v>
      </c>
      <c r="B24" s="96"/>
      <c r="C24" s="8"/>
      <c r="D24" s="13"/>
      <c r="E24" s="9"/>
    </row>
    <row r="25" spans="1:5" ht="24.95" customHeight="1" thickBot="1" x14ac:dyDescent="0.35">
      <c r="A25" s="93" t="s">
        <v>58</v>
      </c>
      <c r="B25" s="94"/>
      <c r="C25" s="8">
        <v>270</v>
      </c>
      <c r="D25" s="13">
        <v>11.38</v>
      </c>
      <c r="E25" s="9">
        <v>114.5</v>
      </c>
    </row>
    <row r="26" spans="1:5" ht="24.95" customHeight="1" thickBot="1" x14ac:dyDescent="0.35">
      <c r="A26" s="93" t="s">
        <v>59</v>
      </c>
      <c r="B26" s="94"/>
      <c r="C26" s="8" t="s">
        <v>62</v>
      </c>
      <c r="D26" s="13">
        <v>49.82</v>
      </c>
      <c r="E26" s="9">
        <v>300.60000000000002</v>
      </c>
    </row>
    <row r="27" spans="1:5" ht="24.95" customHeight="1" thickBot="1" x14ac:dyDescent="0.35">
      <c r="A27" s="93" t="s">
        <v>8</v>
      </c>
      <c r="B27" s="94"/>
      <c r="C27" s="8">
        <v>180</v>
      </c>
      <c r="D27" s="13">
        <v>13.42</v>
      </c>
      <c r="E27" s="9">
        <v>334.8</v>
      </c>
    </row>
    <row r="28" spans="1:5" ht="24.95" customHeight="1" thickBot="1" x14ac:dyDescent="0.35">
      <c r="A28" s="93" t="s">
        <v>33</v>
      </c>
      <c r="B28" s="94"/>
      <c r="C28" s="8" t="s">
        <v>27</v>
      </c>
      <c r="D28" s="13">
        <v>2.96</v>
      </c>
      <c r="E28" s="30">
        <v>20.5</v>
      </c>
    </row>
    <row r="29" spans="1:5" ht="24.95" customHeight="1" thickBot="1" x14ac:dyDescent="0.35">
      <c r="A29" s="93" t="s">
        <v>24</v>
      </c>
      <c r="B29" s="94"/>
      <c r="C29" s="8">
        <v>38</v>
      </c>
      <c r="D29" s="13">
        <v>2.42</v>
      </c>
      <c r="E29" s="30">
        <v>76</v>
      </c>
    </row>
    <row r="30" spans="1:5" ht="24.95" customHeight="1" thickBot="1" x14ac:dyDescent="0.35">
      <c r="A30" s="95" t="s">
        <v>3</v>
      </c>
      <c r="B30" s="96"/>
      <c r="C30" s="15">
        <v>1257</v>
      </c>
      <c r="D30" s="16">
        <f>D21+D22+D23+D25+D26+D27+D28+D29</f>
        <v>125</v>
      </c>
      <c r="E30" s="17">
        <f>E21+E22+E23+E25+E26+E27+E28+E29</f>
        <v>1336.3</v>
      </c>
    </row>
    <row r="31" spans="1:5" ht="12.75" customHeight="1" x14ac:dyDescent="0.3"/>
  </sheetData>
  <mergeCells count="28">
    <mergeCell ref="A4:E4"/>
    <mergeCell ref="A19:E19"/>
    <mergeCell ref="A3:B3"/>
    <mergeCell ref="A5:B5"/>
    <mergeCell ref="A6:B6"/>
    <mergeCell ref="A7:B7"/>
    <mergeCell ref="A8:B8"/>
    <mergeCell ref="A9:B9"/>
    <mergeCell ref="A12:B12"/>
    <mergeCell ref="A13:B13"/>
    <mergeCell ref="A14:B14"/>
    <mergeCell ref="A10:B10"/>
    <mergeCell ref="A30:B30"/>
    <mergeCell ref="A25:B25"/>
    <mergeCell ref="A26:B26"/>
    <mergeCell ref="A27:B27"/>
    <mergeCell ref="A28:B28"/>
    <mergeCell ref="A29:B29"/>
    <mergeCell ref="A11:B11"/>
    <mergeCell ref="A21:B21"/>
    <mergeCell ref="A22:B22"/>
    <mergeCell ref="A23:B23"/>
    <mergeCell ref="A24:B24"/>
    <mergeCell ref="A15:B15"/>
    <mergeCell ref="A16:B16"/>
    <mergeCell ref="A17:B17"/>
    <mergeCell ref="A18:B18"/>
    <mergeCell ref="A20:B20"/>
  </mergeCells>
  <pageMargins left="0.45" right="0.25" top="0.42" bottom="0.75" header="0.37" footer="0.3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15,04</vt:lpstr>
      <vt:lpstr>16,04</vt:lpstr>
      <vt:lpstr>17,04</vt:lpstr>
      <vt:lpstr>18,04</vt:lpstr>
      <vt:lpstr>19,04</vt:lpstr>
      <vt:lpstr>'15,04'!Область_печати</vt:lpstr>
      <vt:lpstr>'16,04'!Область_печати</vt:lpstr>
      <vt:lpstr>'17,04'!Область_печати</vt:lpstr>
      <vt:lpstr>'18,04'!Область_печати</vt:lpstr>
      <vt:lpstr>'19,04'!Область_печати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2024-04-11T06:19:47Z</dcterms:modified>
</cp:coreProperties>
</file>