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19200" windowHeight="11295" activeTab="0"/>
  </bookViews>
  <sheets>
    <sheet name="25.03" sheetId="1" r:id="rId1"/>
    <sheet name="26.03" sheetId="2" r:id="rId2"/>
    <sheet name="27.03" sheetId="3" r:id="rId3"/>
    <sheet name="28.03" sheetId="4" r:id="rId4"/>
    <sheet name="29.03" sheetId="5" r:id="rId5"/>
  </sheets>
  <definedNames>
    <definedName name="_xlnm.Print_Area" localSheetId="0">'25.03'!$A$1:$G$33</definedName>
    <definedName name="_xlnm.Print_Area" localSheetId="1">'26.03'!$A$1:$G$31</definedName>
  </definedNames>
  <calcPr fullCalcOnLoad="1"/>
</workbook>
</file>

<file path=xl/sharedStrings.xml><?xml version="1.0" encoding="utf-8"?>
<sst xmlns="http://schemas.openxmlformats.org/spreadsheetml/2006/main" count="281" uniqueCount="134">
  <si>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</si>
  <si>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</si>
  <si>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</si>
  <si>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</si>
  <si>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</si>
  <si>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</si>
  <si>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</si>
  <si>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</si>
  <si>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Полдник: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</si>
  <si>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</si>
  <si>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</si>
  <si>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</si>
  <si>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</si>
  <si>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</si>
  <si>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</si>
  <si>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Напиток из изюма</t>
  </si>
  <si>
    <t>Какао с молоком</t>
  </si>
  <si>
    <t>250</t>
  </si>
  <si>
    <t xml:space="preserve">Бутерброд с маслом 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</si>
  <si>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</si>
  <si>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</si>
  <si>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</si>
  <si>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</si>
  <si>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</si>
  <si>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</si>
  <si>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</si>
  <si>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</si>
  <si>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200</t>
  </si>
  <si>
    <t>180</t>
  </si>
  <si>
    <t>Фрукты свежие ( яблоко )</t>
  </si>
  <si>
    <t>40</t>
  </si>
  <si>
    <t>50</t>
  </si>
  <si>
    <t>130</t>
  </si>
  <si>
    <t>Макаронные изделия отварные</t>
  </si>
  <si>
    <t>Чай с апельсином</t>
  </si>
  <si>
    <t>200/5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</si>
  <si>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</si>
  <si>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</si>
  <si>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</si>
  <si>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</si>
  <si>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</si>
  <si>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</si>
  <si>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</si>
  <si>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</si>
  <si>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Напиток из ягод</t>
  </si>
  <si>
    <t>30/10</t>
  </si>
  <si>
    <t>Бутерброд с сыром</t>
  </si>
  <si>
    <t>Печенье сахарное</t>
  </si>
  <si>
    <t>Биточек "Богатырский" под сметанным соусом</t>
  </si>
  <si>
    <t>150/20</t>
  </si>
  <si>
    <t>Кисель из ягод</t>
  </si>
  <si>
    <t xml:space="preserve">Напиток кофейный с  молоком                          </t>
  </si>
  <si>
    <t xml:space="preserve">Чай с молоком </t>
  </si>
  <si>
    <t>Чай с лимоном</t>
  </si>
  <si>
    <t>200/10</t>
  </si>
  <si>
    <t>100</t>
  </si>
  <si>
    <t>90 (70/20)</t>
  </si>
  <si>
    <t>130/20</t>
  </si>
  <si>
    <t>Напиток яблочный</t>
  </si>
  <si>
    <t>180/10/10</t>
  </si>
  <si>
    <t>Напиток из мандаринов</t>
  </si>
  <si>
    <t xml:space="preserve">Каша  геркулесовая молочная </t>
  </si>
  <si>
    <t>Фрукты свежие (груша)</t>
  </si>
  <si>
    <t xml:space="preserve">Вермишель молочная </t>
  </si>
  <si>
    <t>Каша жидкая молочная пшеничная</t>
  </si>
  <si>
    <t>Каша жидкая молочная манная</t>
  </si>
  <si>
    <t>Каша жидкая молочная ячневая</t>
  </si>
  <si>
    <r>
      <t xml:space="preserve"> </t>
    </r>
    <r>
      <rPr>
        <b/>
        <sz val="14"/>
        <rFont val="Calibri"/>
        <family val="2"/>
      </rPr>
      <t>С А Д</t>
    </r>
  </si>
  <si>
    <t>Я С Л И</t>
  </si>
  <si>
    <t>С А Д</t>
  </si>
  <si>
    <t>Капуста тушеная с курой</t>
  </si>
  <si>
    <t>120/30</t>
  </si>
  <si>
    <t>Булочка "Витушка" с ванилином</t>
  </si>
  <si>
    <t>Вафли</t>
  </si>
  <si>
    <t>Плов из свинины</t>
  </si>
  <si>
    <t>50/150</t>
  </si>
  <si>
    <t>Хлеб ржано-пшеничный  йодированный</t>
  </si>
  <si>
    <t xml:space="preserve">Бутерброд с сыром </t>
  </si>
  <si>
    <t>Сушка</t>
  </si>
  <si>
    <t>40/130</t>
  </si>
  <si>
    <t>170 (40/130)</t>
  </si>
  <si>
    <t>150 (30/120)</t>
  </si>
  <si>
    <t>Напиток кефирный фруктовый</t>
  </si>
  <si>
    <t>70 ( 50/20 )</t>
  </si>
  <si>
    <t>Колбаски куриные, соус сметанный с томатом</t>
  </si>
  <si>
    <t>80/30</t>
  </si>
  <si>
    <t>60/30</t>
  </si>
  <si>
    <t>Рис отварной</t>
  </si>
  <si>
    <t>Бутерброд с маслом и сыром</t>
  </si>
  <si>
    <t>Напиток из плодов шиповника</t>
  </si>
  <si>
    <t>10</t>
  </si>
  <si>
    <t>Запеканка творожная "Диетическая" с молоком сгущенным</t>
  </si>
  <si>
    <t>30/5/10</t>
  </si>
  <si>
    <t>Батон йодированный</t>
  </si>
  <si>
    <t>30</t>
  </si>
  <si>
    <t>Котлета "Морячка"</t>
  </si>
  <si>
    <t>160/45</t>
  </si>
  <si>
    <t>30/8</t>
  </si>
  <si>
    <t>543</t>
  </si>
  <si>
    <t>300</t>
  </si>
  <si>
    <t>80 ( 60/20 )</t>
  </si>
  <si>
    <t>610</t>
  </si>
  <si>
    <t>210</t>
  </si>
  <si>
    <t>110/15</t>
  </si>
  <si>
    <t xml:space="preserve">Сырники из творога со сгущенным молоком </t>
  </si>
  <si>
    <t>70</t>
  </si>
  <si>
    <t>150/5/5</t>
  </si>
  <si>
    <t>110/10</t>
  </si>
  <si>
    <t xml:space="preserve">Биокефир </t>
  </si>
  <si>
    <t>Картофельная запеканка с мясом свинины и соусом сметанным</t>
  </si>
  <si>
    <t>160/30</t>
  </si>
  <si>
    <t>130/30</t>
  </si>
  <si>
    <t>Свекольник с филе куриным и сметаной</t>
  </si>
  <si>
    <t>Биокефир</t>
  </si>
  <si>
    <t>Рассольник "Ленинградский"с филе куриным и сметаной</t>
  </si>
  <si>
    <t>Фрукты свежие ( яблоко)</t>
  </si>
  <si>
    <t>180/5/5</t>
  </si>
  <si>
    <t>20</t>
  </si>
  <si>
    <t>150/7/10</t>
  </si>
  <si>
    <t>280</t>
  </si>
  <si>
    <t>Щи из свежей капусты с филе куриным и  сметаной</t>
  </si>
  <si>
    <t>Компот из свежих груш</t>
  </si>
  <si>
    <t>Батон ийодированный</t>
  </si>
  <si>
    <t>Суп картофельный с вермишелью, и филе куриным</t>
  </si>
  <si>
    <t>Сухари</t>
  </si>
  <si>
    <t>Салат из отварной моркови с растительным маслом</t>
  </si>
  <si>
    <t>30/7</t>
  </si>
  <si>
    <r>
      <t xml:space="preserve">                                                                                     </t>
    </r>
    <r>
      <rPr>
        <b/>
        <sz val="14"/>
        <rFont val="Calibri"/>
        <family val="2"/>
      </rPr>
      <t>М Е Н Ю на « 25 » марта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</si>
  <si>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26 » марта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</si>
  <si>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27 » марта  2024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</si>
  <si>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28 » марта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</si>
  <si>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29 » марта 2024 года.           </t>
    </r>
  </si>
  <si>
    <t>Фрукты свежие (яблоко)</t>
  </si>
  <si>
    <t>132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</si>
</sst>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0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2" xfId="0" applyFont="1" applyBorder="1" applyAlignment="1">
      <alignment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5" fillId="0" borderId="10" xfId="0" applyNumberFormat="1" applyFont="1" applyBorder="1" applyAlignment="1">
      <alignment horizontal="center" vertical="top" wrapText="1"/>
    </xf>
    <xf numFmtId="193" fontId="5" fillId="0" borderId="10" xfId="0" applyNumberFormat="1" applyFont="1" applyBorder="1" applyAlignment="1">
      <alignment horizontal="right" vertical="top" wrapText="1"/>
    </xf>
    <xf numFmtId="193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2" fontId="46" fillId="0" borderId="0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19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/>
    </xf>
    <xf numFmtId="193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top" wrapText="1"/>
    </xf>
    <xf numFmtId="192" fontId="6" fillId="0" borderId="14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right" vertical="top" wrapText="1"/>
    </xf>
    <xf numFmtId="192" fontId="6" fillId="0" borderId="16" xfId="0" applyNumberFormat="1" applyFont="1" applyBorder="1" applyAlignment="1">
      <alignment horizontal="center" vertical="top" wrapText="1"/>
    </xf>
    <xf numFmtId="192" fontId="6" fillId="0" borderId="17" xfId="0" applyNumberFormat="1" applyFont="1" applyBorder="1" applyAlignment="1">
      <alignment horizontal="center" vertical="top" wrapText="1"/>
    </xf>
    <xf numFmtId="2" fontId="49" fillId="0" borderId="0" xfId="0" applyNumberFormat="1" applyFont="1" applyBorder="1" applyAlignment="1">
      <alignment vertical="top" wrapText="1"/>
    </xf>
    <xf numFmtId="2" fontId="49" fillId="0" borderId="0" xfId="0" applyNumberFormat="1" applyFont="1" applyBorder="1" applyAlignment="1">
      <alignment horizontal="right" vertical="top" wrapText="1"/>
    </xf>
    <xf numFmtId="19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16" fontId="6" fillId="0" borderId="1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192" fontId="6" fillId="0" borderId="18" xfId="0" applyNumberFormat="1" applyFont="1" applyBorder="1" applyAlignment="1">
      <alignment horizontal="center" vertical="top" wrapText="1"/>
    </xf>
    <xf numFmtId="192" fontId="6" fillId="0" borderId="11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93" fontId="6" fillId="0" borderId="18" xfId="0" applyNumberFormat="1" applyFont="1" applyBorder="1" applyAlignment="1">
      <alignment horizontal="right" vertical="top" wrapText="1"/>
    </xf>
    <xf numFmtId="193" fontId="6" fillId="0" borderId="11" xfId="0" applyNumberFormat="1" applyFont="1" applyBorder="1" applyAlignment="1">
      <alignment horizontal="right" vertical="top" wrapText="1"/>
    </xf>
    <xf numFmtId="2" fontId="6" fillId="0" borderId="18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31">
      <selection activeCell="F44" sqref="F44"/>
    </sheetView>
  </sheetViews>
  <sheetFormatPr defaultColWidth="9.140625" defaultRowHeight="13.5" customHeight="1"/>
  <cols>
    <col min="1" max="1" width="48.421875" style="0" customWidth="1"/>
    <col min="2" max="2" width="13.57421875" style="2" customWidth="1"/>
    <col min="3" max="3" width="13.7109375" style="30" customWidth="1"/>
    <col min="4" max="4" width="18.421875" style="6" customWidth="1"/>
    <col min="5" max="5" width="13.421875" style="2" customWidth="1"/>
    <col min="6" max="6" width="16.28125" style="30" customWidth="1"/>
    <col min="7" max="7" width="18.421875" style="6" customWidth="1"/>
  </cols>
  <sheetData>
    <row r="1" ht="11.25" customHeight="1">
      <c r="A1" s="1"/>
    </row>
    <row r="2" spans="1:4" ht="17.25" customHeight="1">
      <c r="A2" s="78" t="s">
        <v>127</v>
      </c>
      <c r="B2" s="78"/>
      <c r="C2" s="78"/>
      <c r="D2" s="78"/>
    </row>
    <row r="3" ht="13.5" customHeight="1" thickBot="1">
      <c r="A3" s="1"/>
    </row>
    <row r="4" spans="1:7" ht="31.5" customHeight="1" thickBot="1">
      <c r="A4" s="71" t="s">
        <v>0</v>
      </c>
      <c r="B4" s="73" t="s">
        <v>69</v>
      </c>
      <c r="C4" s="74"/>
      <c r="D4" s="75"/>
      <c r="E4" s="73" t="s">
        <v>68</v>
      </c>
      <c r="F4" s="76"/>
      <c r="G4" s="77"/>
    </row>
    <row r="5" spans="1:7" ht="63.75" customHeight="1" thickBot="1">
      <c r="A5" s="72"/>
      <c r="B5" s="8" t="s">
        <v>22</v>
      </c>
      <c r="C5" s="31" t="s">
        <v>23</v>
      </c>
      <c r="D5" s="9" t="s">
        <v>24</v>
      </c>
      <c r="E5" s="8" t="s">
        <v>22</v>
      </c>
      <c r="F5" s="31" t="s">
        <v>25</v>
      </c>
      <c r="G5" s="9" t="s">
        <v>24</v>
      </c>
    </row>
    <row r="6" spans="1:7" ht="18" customHeight="1" thickBot="1">
      <c r="A6" s="10" t="s">
        <v>1</v>
      </c>
      <c r="B6" s="11"/>
      <c r="C6" s="12"/>
      <c r="D6" s="9"/>
      <c r="E6" s="8"/>
      <c r="F6" s="12"/>
      <c r="G6" s="9"/>
    </row>
    <row r="7" spans="1:7" ht="21.75" customHeight="1" thickBot="1">
      <c r="A7" s="13" t="s">
        <v>65</v>
      </c>
      <c r="B7" s="11" t="s">
        <v>21</v>
      </c>
      <c r="C7" s="12">
        <v>5.56</v>
      </c>
      <c r="D7" s="9">
        <v>138.8</v>
      </c>
      <c r="E7" s="11" t="s">
        <v>21</v>
      </c>
      <c r="F7" s="12">
        <v>5.56</v>
      </c>
      <c r="G7" s="9">
        <v>138.8</v>
      </c>
    </row>
    <row r="8" spans="1:7" ht="18.75" customHeight="1" thickBot="1">
      <c r="A8" s="28" t="s">
        <v>51</v>
      </c>
      <c r="B8" s="38"/>
      <c r="C8" s="12"/>
      <c r="D8" s="9"/>
      <c r="E8" s="8">
        <v>150</v>
      </c>
      <c r="F8" s="12">
        <v>5.36</v>
      </c>
      <c r="G8" s="9">
        <v>61.2</v>
      </c>
    </row>
    <row r="9" spans="1:7" ht="38.25" customHeight="1" thickBot="1">
      <c r="A9" s="28" t="s">
        <v>36</v>
      </c>
      <c r="B9" s="38">
        <v>180</v>
      </c>
      <c r="C9" s="12">
        <v>5.82</v>
      </c>
      <c r="D9" s="9">
        <v>73.5</v>
      </c>
      <c r="E9" s="8"/>
      <c r="F9" s="12"/>
      <c r="G9" s="9"/>
    </row>
    <row r="10" spans="1:7" ht="28.5" customHeight="1" thickBot="1">
      <c r="A10" s="13" t="s">
        <v>88</v>
      </c>
      <c r="B10" s="11" t="s">
        <v>92</v>
      </c>
      <c r="C10" s="12">
        <v>15.25</v>
      </c>
      <c r="D10" s="9">
        <v>160.9</v>
      </c>
      <c r="E10" s="11" t="s">
        <v>92</v>
      </c>
      <c r="F10" s="12">
        <v>15.25</v>
      </c>
      <c r="G10" s="9">
        <v>160.9</v>
      </c>
    </row>
    <row r="11" spans="1:7" ht="18" customHeight="1" thickBot="1">
      <c r="A11" s="10" t="s">
        <v>2</v>
      </c>
      <c r="B11" s="11"/>
      <c r="C11" s="12"/>
      <c r="D11" s="9"/>
      <c r="E11" s="8"/>
      <c r="F11" s="12"/>
      <c r="G11" s="9"/>
    </row>
    <row r="12" spans="1:7" ht="18" customHeight="1" thickBot="1">
      <c r="A12" s="13" t="s">
        <v>10</v>
      </c>
      <c r="B12" s="11" t="s">
        <v>27</v>
      </c>
      <c r="C12" s="12">
        <v>0.97</v>
      </c>
      <c r="D12" s="9">
        <v>20</v>
      </c>
      <c r="E12" s="8">
        <v>200</v>
      </c>
      <c r="F12" s="12">
        <v>0.97</v>
      </c>
      <c r="G12" s="9">
        <v>20</v>
      </c>
    </row>
    <row r="13" spans="1:7" s="29" customFormat="1" ht="18" customHeight="1" thickBot="1">
      <c r="A13" s="13" t="s">
        <v>73</v>
      </c>
      <c r="B13" s="11" t="s">
        <v>30</v>
      </c>
      <c r="C13" s="12">
        <v>7.4</v>
      </c>
      <c r="D13" s="9">
        <v>196</v>
      </c>
      <c r="E13" s="11" t="s">
        <v>117</v>
      </c>
      <c r="F13" s="12">
        <v>3.7</v>
      </c>
      <c r="G13" s="9">
        <v>98</v>
      </c>
    </row>
    <row r="14" spans="1:7" ht="39.75" customHeight="1" thickBot="1">
      <c r="A14" s="10" t="s">
        <v>3</v>
      </c>
      <c r="B14" s="39">
        <v>615</v>
      </c>
      <c r="C14" s="17"/>
      <c r="D14" s="15">
        <f>SUM(D6:D13)</f>
        <v>589.2</v>
      </c>
      <c r="E14" s="16">
        <v>565</v>
      </c>
      <c r="F14" s="17"/>
      <c r="G14" s="15">
        <f>SUM(G7:G13)</f>
        <v>478.9</v>
      </c>
    </row>
    <row r="15" spans="1:7" ht="17.25" customHeight="1" thickBot="1">
      <c r="A15" s="10" t="s">
        <v>4</v>
      </c>
      <c r="B15" s="11"/>
      <c r="C15" s="12"/>
      <c r="D15" s="9"/>
      <c r="E15" s="8"/>
      <c r="F15" s="12"/>
      <c r="G15" s="9"/>
    </row>
    <row r="16" spans="1:7" ht="42.75" customHeight="1" thickBot="1">
      <c r="A16" s="13" t="s">
        <v>120</v>
      </c>
      <c r="B16" s="11" t="s">
        <v>59</v>
      </c>
      <c r="C16" s="12">
        <v>12.26</v>
      </c>
      <c r="D16" s="9">
        <v>89.6</v>
      </c>
      <c r="E16" s="8" t="s">
        <v>118</v>
      </c>
      <c r="F16" s="12">
        <v>9.77</v>
      </c>
      <c r="G16" s="9">
        <v>75.1</v>
      </c>
    </row>
    <row r="17" spans="1:7" ht="44.25" customHeight="1" thickBot="1">
      <c r="A17" s="13" t="s">
        <v>43</v>
      </c>
      <c r="B17" s="11" t="s">
        <v>80</v>
      </c>
      <c r="C17" s="18">
        <v>28.27</v>
      </c>
      <c r="D17" s="9">
        <v>212.5</v>
      </c>
      <c r="E17" s="11" t="s">
        <v>81</v>
      </c>
      <c r="F17" s="12">
        <v>22.15</v>
      </c>
      <c r="G17" s="9">
        <v>187.5</v>
      </c>
    </row>
    <row r="18" spans="1:7" ht="23.25" customHeight="1" thickBot="1">
      <c r="A18" s="13" t="s">
        <v>60</v>
      </c>
      <c r="B18" s="38">
        <v>200</v>
      </c>
      <c r="C18" s="12">
        <v>6.25</v>
      </c>
      <c r="D18" s="9">
        <v>45.7</v>
      </c>
      <c r="E18" s="8">
        <v>150</v>
      </c>
      <c r="F18" s="12">
        <v>4.69</v>
      </c>
      <c r="G18" s="9">
        <v>30.9</v>
      </c>
    </row>
    <row r="19" spans="1:7" ht="38.25" customHeight="1" thickBot="1">
      <c r="A19" s="13" t="s">
        <v>76</v>
      </c>
      <c r="B19" s="38">
        <v>31</v>
      </c>
      <c r="C19" s="12">
        <v>1.61</v>
      </c>
      <c r="D19" s="9">
        <v>62</v>
      </c>
      <c r="E19" s="38">
        <v>34</v>
      </c>
      <c r="F19" s="12">
        <v>1.75</v>
      </c>
      <c r="G19" s="9">
        <v>80</v>
      </c>
    </row>
    <row r="20" spans="1:7" ht="36.75" customHeight="1" thickBot="1">
      <c r="A20" s="10" t="s">
        <v>3</v>
      </c>
      <c r="B20" s="39">
        <v>601</v>
      </c>
      <c r="C20" s="17"/>
      <c r="D20" s="15">
        <f>SUM(D16:D19)</f>
        <v>409.8</v>
      </c>
      <c r="E20" s="16">
        <v>501</v>
      </c>
      <c r="F20" s="17"/>
      <c r="G20" s="15">
        <f>SUM(G16:G19)</f>
        <v>373.5</v>
      </c>
    </row>
    <row r="21" spans="1:7" ht="23.25" customHeight="1" thickBot="1">
      <c r="A21" s="10" t="s">
        <v>8</v>
      </c>
      <c r="B21" s="11"/>
      <c r="C21" s="12"/>
      <c r="D21" s="9"/>
      <c r="E21" s="8"/>
      <c r="F21" s="12"/>
      <c r="G21" s="9"/>
    </row>
    <row r="22" spans="1:7" ht="23.25" customHeight="1" thickBot="1">
      <c r="A22" s="13" t="s">
        <v>58</v>
      </c>
      <c r="B22" s="11">
        <v>200</v>
      </c>
      <c r="C22" s="18">
        <v>3.37</v>
      </c>
      <c r="D22" s="9">
        <v>102</v>
      </c>
      <c r="E22" s="11">
        <v>150</v>
      </c>
      <c r="F22" s="12">
        <v>2.53</v>
      </c>
      <c r="G22" s="9">
        <v>76.5</v>
      </c>
    </row>
    <row r="23" spans="1:7" ht="21.75" customHeight="1" thickBot="1">
      <c r="A23" s="13" t="s">
        <v>62</v>
      </c>
      <c r="B23" s="11" t="s">
        <v>55</v>
      </c>
      <c r="C23" s="12">
        <v>19</v>
      </c>
      <c r="D23" s="9">
        <v>42</v>
      </c>
      <c r="E23" s="8">
        <v>100</v>
      </c>
      <c r="F23" s="12">
        <v>19</v>
      </c>
      <c r="G23" s="9">
        <v>42</v>
      </c>
    </row>
    <row r="24" spans="1:7" ht="39.75" customHeight="1" thickBot="1">
      <c r="A24" s="10" t="s">
        <v>3</v>
      </c>
      <c r="B24" s="14" t="s">
        <v>99</v>
      </c>
      <c r="C24" s="17"/>
      <c r="D24" s="15">
        <f>SUM(D22:D23)</f>
        <v>144</v>
      </c>
      <c r="E24" s="16">
        <v>250</v>
      </c>
      <c r="F24" s="17"/>
      <c r="G24" s="15">
        <f>SUM(G22:G23)</f>
        <v>118.5</v>
      </c>
    </row>
    <row r="25" spans="1:7" ht="21.75" customHeight="1" thickBot="1">
      <c r="A25" s="10" t="s">
        <v>9</v>
      </c>
      <c r="B25" s="11"/>
      <c r="C25" s="12"/>
      <c r="D25" s="9"/>
      <c r="E25" s="8"/>
      <c r="F25" s="12"/>
      <c r="G25" s="9"/>
    </row>
    <row r="26" spans="1:7" ht="46.5" customHeight="1" thickBot="1">
      <c r="A26" s="13" t="s">
        <v>84</v>
      </c>
      <c r="B26" s="11" t="s">
        <v>85</v>
      </c>
      <c r="C26" s="12">
        <v>28.36</v>
      </c>
      <c r="D26" s="68">
        <v>238.4</v>
      </c>
      <c r="E26" s="11" t="s">
        <v>86</v>
      </c>
      <c r="F26" s="12">
        <v>21.79</v>
      </c>
      <c r="G26" s="9">
        <v>188.6</v>
      </c>
    </row>
    <row r="27" spans="1:7" ht="23.25" customHeight="1" thickBot="1">
      <c r="A27" s="13" t="s">
        <v>33</v>
      </c>
      <c r="B27" s="11" t="s">
        <v>32</v>
      </c>
      <c r="C27" s="12">
        <v>5.04</v>
      </c>
      <c r="D27" s="68">
        <v>191.1</v>
      </c>
      <c r="E27" s="11" t="s">
        <v>39</v>
      </c>
      <c r="F27" s="12">
        <v>4.24</v>
      </c>
      <c r="G27" s="9">
        <v>161.7</v>
      </c>
    </row>
    <row r="28" spans="1:7" ht="18.75" customHeight="1" thickBot="1">
      <c r="A28" s="13" t="s">
        <v>34</v>
      </c>
      <c r="B28" s="8" t="s">
        <v>54</v>
      </c>
      <c r="C28" s="12">
        <v>2.84</v>
      </c>
      <c r="D28" s="9">
        <v>23.8</v>
      </c>
      <c r="E28" s="8" t="s">
        <v>35</v>
      </c>
      <c r="F28" s="12">
        <v>1.91</v>
      </c>
      <c r="G28" s="9">
        <v>21.9</v>
      </c>
    </row>
    <row r="29" spans="1:7" ht="24" customHeight="1" thickBot="1">
      <c r="A29" s="13" t="s">
        <v>93</v>
      </c>
      <c r="B29" s="8">
        <v>30</v>
      </c>
      <c r="C29" s="12">
        <v>2.79</v>
      </c>
      <c r="D29" s="9">
        <v>78</v>
      </c>
      <c r="E29" s="8">
        <v>30</v>
      </c>
      <c r="F29" s="12">
        <v>2.79</v>
      </c>
      <c r="G29" s="9">
        <v>78</v>
      </c>
    </row>
    <row r="30" spans="1:7" ht="21" customHeight="1" thickBot="1">
      <c r="A30" s="23" t="s">
        <v>3</v>
      </c>
      <c r="B30" s="40">
        <v>480</v>
      </c>
      <c r="C30" s="26"/>
      <c r="D30" s="24">
        <f>SUM(D26:D29)</f>
        <v>531.3</v>
      </c>
      <c r="E30" s="25">
        <v>435</v>
      </c>
      <c r="F30" s="26"/>
      <c r="G30" s="24">
        <f>SUM(G26:G29)</f>
        <v>450.19999999999993</v>
      </c>
    </row>
    <row r="31" spans="1:7" ht="42.75" customHeight="1" thickBot="1">
      <c r="A31" s="56" t="s">
        <v>11</v>
      </c>
      <c r="B31" s="60">
        <f>SUM(B14+B20+B24+B30)</f>
        <v>1996</v>
      </c>
      <c r="C31" s="58" t="s">
        <v>12</v>
      </c>
      <c r="D31" s="59">
        <f>SUM(D14+D20+D24+D30)</f>
        <v>1674.3</v>
      </c>
      <c r="E31" s="57">
        <f>SUM(E14+E20+E24+E30)</f>
        <v>1751</v>
      </c>
      <c r="F31" s="58" t="s">
        <v>13</v>
      </c>
      <c r="G31" s="59">
        <f>SUM(G14+G20+G24+G30)</f>
        <v>1421.1</v>
      </c>
    </row>
    <row r="32" spans="1:7" ht="39" customHeight="1" thickBot="1">
      <c r="A32" s="61" t="s">
        <v>14</v>
      </c>
      <c r="B32" s="62"/>
      <c r="C32" s="63">
        <f>SUM(C7:C29)</f>
        <v>144.79</v>
      </c>
      <c r="D32" s="64"/>
      <c r="E32" s="62"/>
      <c r="F32" s="63">
        <f>SUM(F7:F29)</f>
        <v>121.46000000000001</v>
      </c>
      <c r="G32" s="65"/>
    </row>
    <row r="33" spans="1:7" ht="21.75" customHeight="1">
      <c r="A33" s="43"/>
      <c r="B33" s="44"/>
      <c r="C33" s="66"/>
      <c r="D33" s="46"/>
      <c r="E33" s="44"/>
      <c r="F33" s="67"/>
      <c r="G33" s="46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9">
      <selection activeCell="A32" sqref="A32:IV35"/>
    </sheetView>
  </sheetViews>
  <sheetFormatPr defaultColWidth="9.140625" defaultRowHeight="13.5" customHeight="1"/>
  <cols>
    <col min="1" max="1" width="48.421875" style="0" customWidth="1"/>
    <col min="2" max="2" width="15.28125" style="2" customWidth="1"/>
    <col min="3" max="3" width="13.7109375" style="30" customWidth="1"/>
    <col min="4" max="4" width="18.421875" style="6" customWidth="1"/>
    <col min="5" max="5" width="15.28125" style="2" customWidth="1"/>
    <col min="6" max="6" width="13.7109375" style="30" customWidth="1"/>
    <col min="7" max="7" width="18.28125" style="6" customWidth="1"/>
    <col min="8" max="10" width="9.140625" style="0" hidden="1" customWidth="1"/>
  </cols>
  <sheetData>
    <row r="1" ht="22.5" customHeight="1">
      <c r="A1" s="1"/>
    </row>
    <row r="2" spans="1:4" ht="17.25" customHeight="1">
      <c r="A2" s="78" t="s">
        <v>128</v>
      </c>
      <c r="B2" s="78"/>
      <c r="C2" s="78"/>
      <c r="D2" s="78"/>
    </row>
    <row r="3" ht="13.5" customHeight="1" thickBot="1">
      <c r="A3" s="1"/>
    </row>
    <row r="4" spans="1:7" ht="31.5" customHeight="1" thickBot="1">
      <c r="A4" s="71" t="s">
        <v>0</v>
      </c>
      <c r="B4" s="79" t="s">
        <v>67</v>
      </c>
      <c r="C4" s="74"/>
      <c r="D4" s="75"/>
      <c r="E4" s="73" t="s">
        <v>68</v>
      </c>
      <c r="F4" s="76"/>
      <c r="G4" s="77"/>
    </row>
    <row r="5" spans="1:7" ht="63.75" customHeight="1" thickBot="1">
      <c r="A5" s="72"/>
      <c r="B5" s="8" t="s">
        <v>22</v>
      </c>
      <c r="C5" s="31" t="s">
        <v>23</v>
      </c>
      <c r="D5" s="9" t="s">
        <v>24</v>
      </c>
      <c r="E5" s="8" t="s">
        <v>22</v>
      </c>
      <c r="F5" s="31" t="s">
        <v>23</v>
      </c>
      <c r="G5" s="9" t="s">
        <v>24</v>
      </c>
    </row>
    <row r="6" spans="1:7" ht="18" customHeight="1" thickBot="1">
      <c r="A6" s="10" t="s">
        <v>1</v>
      </c>
      <c r="B6" s="11"/>
      <c r="C6" s="12"/>
      <c r="D6" s="9"/>
      <c r="E6" s="8"/>
      <c r="F6" s="12"/>
      <c r="G6" s="9"/>
    </row>
    <row r="7" spans="1:7" ht="25.5" customHeight="1" thickBot="1">
      <c r="A7" s="13" t="s">
        <v>61</v>
      </c>
      <c r="B7" s="11" t="s">
        <v>28</v>
      </c>
      <c r="C7" s="12">
        <v>7.18</v>
      </c>
      <c r="D7" s="9">
        <v>207</v>
      </c>
      <c r="E7" s="8">
        <v>150</v>
      </c>
      <c r="F7" s="12">
        <v>5.98</v>
      </c>
      <c r="G7" s="9">
        <v>172.5</v>
      </c>
    </row>
    <row r="8" spans="1:7" ht="24.75" customHeight="1" thickBot="1">
      <c r="A8" s="13" t="s">
        <v>52</v>
      </c>
      <c r="B8" s="11" t="s">
        <v>27</v>
      </c>
      <c r="C8" s="12">
        <v>3.79</v>
      </c>
      <c r="D8" s="9">
        <v>79.4</v>
      </c>
      <c r="E8" s="8">
        <v>130</v>
      </c>
      <c r="F8" s="12">
        <v>2.47</v>
      </c>
      <c r="G8" s="9">
        <v>51.7</v>
      </c>
    </row>
    <row r="9" spans="1:7" ht="28.5" customHeight="1" thickBot="1">
      <c r="A9" s="13" t="s">
        <v>77</v>
      </c>
      <c r="B9" s="11" t="s">
        <v>45</v>
      </c>
      <c r="C9" s="12">
        <v>11.87</v>
      </c>
      <c r="D9" s="9">
        <v>113.4</v>
      </c>
      <c r="E9" s="11" t="s">
        <v>45</v>
      </c>
      <c r="F9" s="12">
        <v>11.87</v>
      </c>
      <c r="G9" s="9">
        <v>113.4</v>
      </c>
    </row>
    <row r="10" spans="1:7" ht="18" customHeight="1" thickBot="1">
      <c r="A10" s="10" t="s">
        <v>2</v>
      </c>
      <c r="B10" s="11"/>
      <c r="C10" s="12"/>
      <c r="D10" s="9"/>
      <c r="E10" s="8"/>
      <c r="F10" s="12"/>
      <c r="G10" s="9"/>
    </row>
    <row r="11" spans="1:7" ht="22.5" customHeight="1" thickBot="1">
      <c r="A11" s="13" t="s">
        <v>89</v>
      </c>
      <c r="B11" s="8">
        <v>180</v>
      </c>
      <c r="C11" s="12">
        <v>4.53</v>
      </c>
      <c r="D11" s="9">
        <v>41</v>
      </c>
      <c r="E11" s="8">
        <v>170</v>
      </c>
      <c r="F11" s="12">
        <v>4.28</v>
      </c>
      <c r="G11" s="9">
        <v>38.7</v>
      </c>
    </row>
    <row r="12" spans="1:7" s="27" customFormat="1" ht="25.5" customHeight="1" thickBot="1">
      <c r="A12" s="13" t="s">
        <v>78</v>
      </c>
      <c r="B12" s="11" t="s">
        <v>90</v>
      </c>
      <c r="C12" s="12">
        <v>1.2</v>
      </c>
      <c r="D12" s="9">
        <v>36.5</v>
      </c>
      <c r="E12" s="8">
        <v>10</v>
      </c>
      <c r="F12" s="12">
        <v>1.2</v>
      </c>
      <c r="G12" s="9">
        <v>36.5</v>
      </c>
    </row>
    <row r="13" spans="1:7" ht="39.75" customHeight="1" thickBot="1">
      <c r="A13" s="10" t="s">
        <v>3</v>
      </c>
      <c r="B13" s="14" t="s">
        <v>101</v>
      </c>
      <c r="C13" s="17"/>
      <c r="D13" s="15">
        <f>SUM(D7:D12)</f>
        <v>477.29999999999995</v>
      </c>
      <c r="E13" s="16">
        <v>500</v>
      </c>
      <c r="F13" s="17"/>
      <c r="G13" s="15">
        <f>SUM(G7:G12)</f>
        <v>412.8</v>
      </c>
    </row>
    <row r="14" spans="1:7" ht="21" customHeight="1" thickBot="1">
      <c r="A14" s="10" t="s">
        <v>4</v>
      </c>
      <c r="B14" s="11"/>
      <c r="C14" s="12"/>
      <c r="D14" s="9"/>
      <c r="E14" s="8"/>
      <c r="F14" s="12"/>
      <c r="G14" s="9"/>
    </row>
    <row r="15" spans="1:7" ht="26.25" customHeight="1" thickBot="1">
      <c r="A15" s="13" t="s">
        <v>38</v>
      </c>
      <c r="B15" s="11" t="s">
        <v>5</v>
      </c>
      <c r="C15" s="35">
        <v>9.37</v>
      </c>
      <c r="D15" s="9">
        <v>103.8</v>
      </c>
      <c r="E15" s="8" t="s">
        <v>6</v>
      </c>
      <c r="F15" s="12">
        <v>8.56</v>
      </c>
      <c r="G15" s="9">
        <v>87.5</v>
      </c>
    </row>
    <row r="16" spans="1:7" ht="24" customHeight="1" thickBot="1">
      <c r="A16" s="13" t="s">
        <v>74</v>
      </c>
      <c r="B16" s="11" t="s">
        <v>75</v>
      </c>
      <c r="C16" s="12">
        <v>36.08</v>
      </c>
      <c r="D16" s="9">
        <v>350</v>
      </c>
      <c r="E16" s="11" t="s">
        <v>79</v>
      </c>
      <c r="F16" s="12">
        <v>29.39</v>
      </c>
      <c r="G16" s="9">
        <v>297.5</v>
      </c>
    </row>
    <row r="17" spans="1:7" ht="28.5" customHeight="1" thickBot="1">
      <c r="A17" s="13" t="s">
        <v>44</v>
      </c>
      <c r="B17" s="11" t="s">
        <v>28</v>
      </c>
      <c r="C17" s="12">
        <v>4.77</v>
      </c>
      <c r="D17" s="9">
        <v>43.2</v>
      </c>
      <c r="E17" s="8">
        <v>150</v>
      </c>
      <c r="F17" s="12">
        <v>3.98</v>
      </c>
      <c r="G17" s="9">
        <v>36</v>
      </c>
    </row>
    <row r="18" spans="1:7" ht="38.25" customHeight="1" thickBot="1">
      <c r="A18" s="13" t="s">
        <v>76</v>
      </c>
      <c r="B18" s="38">
        <v>31</v>
      </c>
      <c r="C18" s="12">
        <v>1.55</v>
      </c>
      <c r="D18" s="9">
        <v>62</v>
      </c>
      <c r="E18" s="8">
        <v>33</v>
      </c>
      <c r="F18" s="12">
        <v>1.71</v>
      </c>
      <c r="G18" s="9">
        <v>66</v>
      </c>
    </row>
    <row r="19" spans="1:7" ht="36.75" customHeight="1" thickBot="1">
      <c r="A19" s="10" t="s">
        <v>3</v>
      </c>
      <c r="B19" s="39">
        <v>601</v>
      </c>
      <c r="C19" s="17"/>
      <c r="D19" s="15">
        <f>SUM(D15:D18)</f>
        <v>559</v>
      </c>
      <c r="E19" s="16">
        <v>513</v>
      </c>
      <c r="F19" s="17"/>
      <c r="G19" s="15">
        <f>SUM(G15:G18)</f>
        <v>487</v>
      </c>
    </row>
    <row r="20" spans="1:7" ht="17.25" customHeight="1" thickBot="1">
      <c r="A20" s="10" t="s">
        <v>8</v>
      </c>
      <c r="B20" s="11"/>
      <c r="C20" s="12"/>
      <c r="D20" s="9"/>
      <c r="E20" s="8"/>
      <c r="F20" s="12"/>
      <c r="G20" s="9"/>
    </row>
    <row r="21" spans="1:7" ht="23.25" customHeight="1" thickBot="1">
      <c r="A21" s="13" t="s">
        <v>108</v>
      </c>
      <c r="B21" s="11" t="s">
        <v>27</v>
      </c>
      <c r="C21" s="12">
        <v>14.18</v>
      </c>
      <c r="D21" s="9">
        <v>102</v>
      </c>
      <c r="E21" s="8">
        <v>180</v>
      </c>
      <c r="F21" s="12">
        <v>12.76</v>
      </c>
      <c r="G21" s="9">
        <v>91.8</v>
      </c>
    </row>
    <row r="22" spans="1:7" ht="24.75" customHeight="1" thickBot="1">
      <c r="A22" s="13" t="s">
        <v>93</v>
      </c>
      <c r="B22" s="11" t="s">
        <v>31</v>
      </c>
      <c r="C22" s="12">
        <v>4.65</v>
      </c>
      <c r="D22" s="9">
        <v>130</v>
      </c>
      <c r="E22" s="11" t="s">
        <v>94</v>
      </c>
      <c r="F22" s="12">
        <v>2.79</v>
      </c>
      <c r="G22" s="9">
        <v>78</v>
      </c>
    </row>
    <row r="23" spans="1:7" ht="39.75" customHeight="1" thickBot="1">
      <c r="A23" s="10" t="s">
        <v>3</v>
      </c>
      <c r="B23" s="14" t="s">
        <v>17</v>
      </c>
      <c r="C23" s="17"/>
      <c r="D23" s="15">
        <f>SUM(D21:D22)</f>
        <v>232</v>
      </c>
      <c r="E23" s="14" t="s">
        <v>102</v>
      </c>
      <c r="F23" s="17"/>
      <c r="G23" s="15">
        <f>SUM(G21:G22)</f>
        <v>169.8</v>
      </c>
    </row>
    <row r="24" spans="1:7" ht="21" customHeight="1" thickBot="1">
      <c r="A24" s="10" t="s">
        <v>9</v>
      </c>
      <c r="B24" s="11"/>
      <c r="C24" s="12"/>
      <c r="D24" s="9"/>
      <c r="E24" s="8"/>
      <c r="F24" s="12"/>
      <c r="G24" s="9"/>
    </row>
    <row r="25" spans="1:7" ht="42.75" customHeight="1" thickBot="1">
      <c r="A25" s="13" t="s">
        <v>91</v>
      </c>
      <c r="B25" s="8" t="s">
        <v>49</v>
      </c>
      <c r="C25" s="12">
        <v>34.58</v>
      </c>
      <c r="D25" s="9">
        <v>310.2</v>
      </c>
      <c r="E25" s="8" t="s">
        <v>103</v>
      </c>
      <c r="F25" s="12">
        <v>25.43</v>
      </c>
      <c r="G25" s="9">
        <v>228</v>
      </c>
    </row>
    <row r="26" spans="1:7" ht="27.75" customHeight="1" thickBot="1">
      <c r="A26" s="13" t="s">
        <v>10</v>
      </c>
      <c r="B26" s="11" t="s">
        <v>27</v>
      </c>
      <c r="C26" s="18">
        <v>0.97</v>
      </c>
      <c r="D26" s="9">
        <v>20</v>
      </c>
      <c r="E26" s="11" t="s">
        <v>27</v>
      </c>
      <c r="F26" s="12">
        <v>0.97</v>
      </c>
      <c r="G26" s="9">
        <v>20</v>
      </c>
    </row>
    <row r="27" spans="1:7" ht="27.75" customHeight="1" thickBot="1">
      <c r="A27" s="42" t="s">
        <v>115</v>
      </c>
      <c r="B27" s="38">
        <v>106</v>
      </c>
      <c r="C27" s="18">
        <v>10.07</v>
      </c>
      <c r="D27" s="9">
        <v>49.8</v>
      </c>
      <c r="E27" s="38">
        <v>106</v>
      </c>
      <c r="F27" s="12">
        <v>10.07</v>
      </c>
      <c r="G27" s="9">
        <v>49.8</v>
      </c>
    </row>
    <row r="28" spans="1:7" ht="32.25" customHeight="1" thickBot="1">
      <c r="A28" s="23" t="s">
        <v>3</v>
      </c>
      <c r="B28" s="40">
        <v>476</v>
      </c>
      <c r="C28" s="26"/>
      <c r="D28" s="24">
        <f>SUM(D25:D27)</f>
        <v>380</v>
      </c>
      <c r="E28" s="25">
        <v>431</v>
      </c>
      <c r="F28" s="26"/>
      <c r="G28" s="24">
        <f>SUM(G25:G27)</f>
        <v>297.8</v>
      </c>
    </row>
    <row r="29" spans="1:7" ht="42.75" customHeight="1" thickBot="1">
      <c r="A29" s="10" t="s">
        <v>11</v>
      </c>
      <c r="B29" s="14">
        <f>SUM(B13+B19+B23+B28)</f>
        <v>1937</v>
      </c>
      <c r="C29" s="17"/>
      <c r="D29" s="15">
        <f>SUM(D28,D23,D19,D13)</f>
        <v>1648.3</v>
      </c>
      <c r="E29" s="14">
        <f>SUM(E13+E19+E23+E28)</f>
        <v>1654</v>
      </c>
      <c r="F29" s="17"/>
      <c r="G29" s="15">
        <f>SUM(G13+G19+G23+G28)</f>
        <v>1367.3999999999999</v>
      </c>
    </row>
    <row r="30" spans="1:7" ht="39" customHeight="1" thickBot="1">
      <c r="A30" s="10" t="s">
        <v>14</v>
      </c>
      <c r="B30" s="16"/>
      <c r="C30" s="17">
        <f>SUM(C7:C27)</f>
        <v>144.79</v>
      </c>
      <c r="D30" s="15"/>
      <c r="E30" s="16"/>
      <c r="F30" s="17">
        <f>SUM(F7:F29)</f>
        <v>121.46000000000001</v>
      </c>
      <c r="G30" s="15"/>
    </row>
    <row r="31" spans="1:7" ht="13.5" customHeight="1">
      <c r="A31" s="4"/>
      <c r="B31" s="5"/>
      <c r="C31" s="41"/>
      <c r="D31" s="7"/>
      <c r="E31" s="5"/>
      <c r="F31" s="41"/>
      <c r="G31" s="7"/>
    </row>
    <row r="32" spans="1:7" ht="13.5" customHeight="1">
      <c r="A32" s="43"/>
      <c r="B32" s="44"/>
      <c r="C32" s="45"/>
      <c r="D32" s="46"/>
      <c r="E32" s="47"/>
      <c r="F32" s="45"/>
      <c r="G32" s="46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fitToHeight="0" fitToWidth="0" horizontalDpi="600" verticalDpi="600" orientation="portrait" paperSize="9" scale="66" r:id="rId1"/>
  <ignoredErrors>
    <ignoredError sqref="B26 E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8">
      <selection activeCell="A35" sqref="A35:IV38"/>
    </sheetView>
  </sheetViews>
  <sheetFormatPr defaultColWidth="9.140625" defaultRowHeight="14.25" customHeight="1"/>
  <cols>
    <col min="1" max="1" width="44.28125" style="0" customWidth="1"/>
    <col min="2" max="2" width="13.57421875" style="3" customWidth="1"/>
    <col min="3" max="3" width="15.140625" style="33" customWidth="1"/>
    <col min="4" max="4" width="18.28125" style="6" customWidth="1"/>
    <col min="5" max="5" width="14.421875" style="3" customWidth="1"/>
    <col min="6" max="6" width="16.7109375" style="32" customWidth="1"/>
    <col min="7" max="7" width="18.421875" style="6" customWidth="1"/>
  </cols>
  <sheetData>
    <row r="1" spans="1:6" ht="14.25" customHeight="1">
      <c r="A1" s="1"/>
      <c r="B1" s="2"/>
      <c r="C1" s="30"/>
      <c r="E1" s="2"/>
      <c r="F1" s="30"/>
    </row>
    <row r="2" spans="1:4" ht="16.5" customHeight="1">
      <c r="A2" s="78" t="s">
        <v>129</v>
      </c>
      <c r="B2" s="78"/>
      <c r="C2" s="78"/>
      <c r="D2" s="78"/>
    </row>
    <row r="3" ht="14.25" customHeight="1" thickBot="1">
      <c r="A3" s="1"/>
    </row>
    <row r="4" spans="1:7" ht="31.5" customHeight="1" thickBot="1">
      <c r="A4" s="71" t="s">
        <v>0</v>
      </c>
      <c r="B4" s="79" t="s">
        <v>67</v>
      </c>
      <c r="C4" s="74"/>
      <c r="D4" s="75"/>
      <c r="E4" s="73" t="s">
        <v>68</v>
      </c>
      <c r="F4" s="76"/>
      <c r="G4" s="77"/>
    </row>
    <row r="5" spans="1:7" ht="63.75" customHeight="1" thickBot="1">
      <c r="A5" s="72"/>
      <c r="B5" s="8" t="s">
        <v>22</v>
      </c>
      <c r="C5" s="34" t="s">
        <v>23</v>
      </c>
      <c r="D5" s="9" t="s">
        <v>24</v>
      </c>
      <c r="E5" s="8" t="s">
        <v>22</v>
      </c>
      <c r="F5" s="31" t="s">
        <v>26</v>
      </c>
      <c r="G5" s="9" t="s">
        <v>24</v>
      </c>
    </row>
    <row r="6" spans="1:7" ht="22.5" customHeight="1" thickBot="1">
      <c r="A6" s="10" t="s">
        <v>1</v>
      </c>
      <c r="B6" s="11"/>
      <c r="C6" s="35"/>
      <c r="D6" s="9"/>
      <c r="E6" s="11"/>
      <c r="F6" s="18"/>
      <c r="G6" s="9"/>
    </row>
    <row r="7" spans="1:7" ht="36.75" customHeight="1" thickBot="1">
      <c r="A7" s="13" t="s">
        <v>64</v>
      </c>
      <c r="B7" s="8">
        <v>160</v>
      </c>
      <c r="C7" s="12">
        <v>5.62</v>
      </c>
      <c r="D7" s="9">
        <v>121.8</v>
      </c>
      <c r="E7" s="8">
        <v>150</v>
      </c>
      <c r="F7" s="12">
        <v>5.27</v>
      </c>
      <c r="G7" s="9">
        <v>114.2</v>
      </c>
    </row>
    <row r="8" spans="1:7" ht="20.25" customHeight="1" thickBot="1">
      <c r="A8" s="13" t="s">
        <v>37</v>
      </c>
      <c r="B8" s="38">
        <v>160</v>
      </c>
      <c r="C8" s="12">
        <v>5.72</v>
      </c>
      <c r="D8" s="9">
        <v>65.3</v>
      </c>
      <c r="E8" s="38">
        <v>150</v>
      </c>
      <c r="F8" s="12">
        <v>5.36</v>
      </c>
      <c r="G8" s="9">
        <v>61.2</v>
      </c>
    </row>
    <row r="9" spans="1:7" ht="28.5" customHeight="1" thickBot="1">
      <c r="A9" s="13" t="s">
        <v>18</v>
      </c>
      <c r="B9" s="11" t="s">
        <v>126</v>
      </c>
      <c r="C9" s="12">
        <v>7.52</v>
      </c>
      <c r="D9" s="9">
        <v>124.6</v>
      </c>
      <c r="E9" s="11" t="s">
        <v>126</v>
      </c>
      <c r="F9" s="12">
        <v>7.52</v>
      </c>
      <c r="G9" s="9">
        <v>124.6</v>
      </c>
    </row>
    <row r="10" spans="1:7" ht="19.5" customHeight="1" thickBot="1">
      <c r="A10" s="10" t="s">
        <v>2</v>
      </c>
      <c r="B10" s="11"/>
      <c r="C10" s="35"/>
      <c r="D10" s="9"/>
      <c r="E10" s="11"/>
      <c r="F10" s="12"/>
      <c r="G10" s="9"/>
    </row>
    <row r="11" spans="1:7" ht="19.5" customHeight="1" thickBot="1">
      <c r="A11" s="13" t="s">
        <v>34</v>
      </c>
      <c r="B11" s="11" t="s">
        <v>35</v>
      </c>
      <c r="C11" s="35">
        <v>1.91</v>
      </c>
      <c r="D11" s="9">
        <v>21.9</v>
      </c>
      <c r="E11" s="11" t="s">
        <v>35</v>
      </c>
      <c r="F11" s="12">
        <v>1.91</v>
      </c>
      <c r="G11" s="9">
        <v>21.9</v>
      </c>
    </row>
    <row r="12" spans="1:7" s="27" customFormat="1" ht="19.5" customHeight="1" thickBot="1">
      <c r="A12" s="13" t="s">
        <v>124</v>
      </c>
      <c r="B12" s="11" t="s">
        <v>117</v>
      </c>
      <c r="C12" s="35">
        <v>3.2</v>
      </c>
      <c r="D12" s="9">
        <v>50</v>
      </c>
      <c r="E12" s="11" t="s">
        <v>117</v>
      </c>
      <c r="F12" s="12">
        <v>3.2</v>
      </c>
      <c r="G12" s="9">
        <v>50</v>
      </c>
    </row>
    <row r="13" spans="1:7" ht="42.75" customHeight="1" thickBot="1">
      <c r="A13" s="10" t="s">
        <v>3</v>
      </c>
      <c r="B13" s="39">
        <v>582</v>
      </c>
      <c r="C13" s="36"/>
      <c r="D13" s="15">
        <f>SUM(D7:D12)</f>
        <v>383.59999999999997</v>
      </c>
      <c r="E13" s="39">
        <v>562</v>
      </c>
      <c r="F13" s="17"/>
      <c r="G13" s="15">
        <f>SUM(G7:G12)</f>
        <v>371.9</v>
      </c>
    </row>
    <row r="14" spans="1:7" ht="20.25" customHeight="1" thickBot="1">
      <c r="A14" s="10" t="s">
        <v>4</v>
      </c>
      <c r="B14" s="11"/>
      <c r="C14" s="35"/>
      <c r="D14" s="9"/>
      <c r="E14" s="11"/>
      <c r="F14" s="12"/>
      <c r="G14" s="9"/>
    </row>
    <row r="15" spans="1:7" ht="42.75" customHeight="1" thickBot="1">
      <c r="A15" s="42" t="s">
        <v>123</v>
      </c>
      <c r="B15" s="11" t="s">
        <v>5</v>
      </c>
      <c r="C15" s="12">
        <v>9.28</v>
      </c>
      <c r="D15" s="9">
        <v>99.6</v>
      </c>
      <c r="E15" s="11" t="s">
        <v>6</v>
      </c>
      <c r="F15" s="12">
        <v>8.78</v>
      </c>
      <c r="G15" s="9">
        <v>85.1</v>
      </c>
    </row>
    <row r="16" spans="1:7" ht="26.25" customHeight="1" thickBot="1">
      <c r="A16" s="13" t="s">
        <v>70</v>
      </c>
      <c r="B16" s="11" t="s">
        <v>96</v>
      </c>
      <c r="C16" s="35">
        <v>41.68</v>
      </c>
      <c r="D16" s="9">
        <v>209.3</v>
      </c>
      <c r="E16" s="11" t="s">
        <v>71</v>
      </c>
      <c r="F16" s="12">
        <v>28.88</v>
      </c>
      <c r="G16" s="9">
        <v>152</v>
      </c>
    </row>
    <row r="17" spans="1:7" ht="21" customHeight="1" thickBot="1">
      <c r="A17" s="13" t="s">
        <v>7</v>
      </c>
      <c r="B17" s="38">
        <v>200</v>
      </c>
      <c r="C17" s="35">
        <v>3.43</v>
      </c>
      <c r="D17" s="9">
        <v>50</v>
      </c>
      <c r="E17" s="11" t="s">
        <v>21</v>
      </c>
      <c r="F17" s="12">
        <v>2.57</v>
      </c>
      <c r="G17" s="9">
        <v>37.5</v>
      </c>
    </row>
    <row r="18" spans="1:7" ht="38.25" customHeight="1" thickBot="1">
      <c r="A18" s="13" t="s">
        <v>76</v>
      </c>
      <c r="B18" s="38">
        <v>34</v>
      </c>
      <c r="C18" s="35">
        <v>1.75</v>
      </c>
      <c r="D18" s="9">
        <v>68</v>
      </c>
      <c r="E18" s="8">
        <v>30</v>
      </c>
      <c r="F18" s="12">
        <v>1.56</v>
      </c>
      <c r="G18" s="9">
        <v>60</v>
      </c>
    </row>
    <row r="19" spans="1:7" ht="14.25" customHeight="1">
      <c r="A19" s="84" t="s">
        <v>3</v>
      </c>
      <c r="B19" s="82">
        <v>629</v>
      </c>
      <c r="C19" s="86"/>
      <c r="D19" s="80">
        <f>SUM(D15:D18)</f>
        <v>426.9</v>
      </c>
      <c r="E19" s="82">
        <v>490</v>
      </c>
      <c r="F19" s="88"/>
      <c r="G19" s="80">
        <f>SUM(G15:G18)</f>
        <v>334.6</v>
      </c>
    </row>
    <row r="20" spans="1:7" ht="21.75" customHeight="1" thickBot="1">
      <c r="A20" s="85"/>
      <c r="B20" s="83"/>
      <c r="C20" s="87"/>
      <c r="D20" s="81"/>
      <c r="E20" s="83"/>
      <c r="F20" s="89"/>
      <c r="G20" s="81"/>
    </row>
    <row r="21" spans="1:7" ht="20.25" customHeight="1" thickBot="1">
      <c r="A21" s="10" t="s">
        <v>8</v>
      </c>
      <c r="B21" s="11"/>
      <c r="C21" s="35"/>
      <c r="D21" s="9"/>
      <c r="E21" s="11"/>
      <c r="F21" s="12"/>
      <c r="G21" s="9"/>
    </row>
    <row r="22" spans="1:7" ht="18.75" customHeight="1" thickBot="1">
      <c r="A22" s="13" t="s">
        <v>82</v>
      </c>
      <c r="B22" s="11" t="s">
        <v>28</v>
      </c>
      <c r="C22" s="35">
        <v>17.7</v>
      </c>
      <c r="D22" s="9">
        <v>140.4</v>
      </c>
      <c r="E22" s="11" t="s">
        <v>21</v>
      </c>
      <c r="F22" s="12">
        <v>14.73</v>
      </c>
      <c r="G22" s="9">
        <v>117</v>
      </c>
    </row>
    <row r="23" spans="1:7" ht="19.5" customHeight="1" thickBot="1">
      <c r="A23" s="13" t="s">
        <v>29</v>
      </c>
      <c r="B23" s="38">
        <v>100</v>
      </c>
      <c r="C23" s="35">
        <v>9.5</v>
      </c>
      <c r="D23" s="9">
        <v>47</v>
      </c>
      <c r="E23" s="38">
        <v>100</v>
      </c>
      <c r="F23" s="12">
        <v>9.5</v>
      </c>
      <c r="G23" s="9">
        <v>47</v>
      </c>
    </row>
    <row r="24" spans="1:7" ht="36.75" customHeight="1" thickBot="1">
      <c r="A24" s="10" t="s">
        <v>3</v>
      </c>
      <c r="B24" s="14" t="s">
        <v>119</v>
      </c>
      <c r="C24" s="36"/>
      <c r="D24" s="15">
        <f>SUM(D22:D23)</f>
        <v>187.4</v>
      </c>
      <c r="E24" s="14" t="s">
        <v>17</v>
      </c>
      <c r="F24" s="17"/>
      <c r="G24" s="15">
        <f>SUM(G22:G23)</f>
        <v>164</v>
      </c>
    </row>
    <row r="25" spans="1:7" ht="17.25" customHeight="1" thickBot="1">
      <c r="A25" s="10" t="s">
        <v>9</v>
      </c>
      <c r="B25" s="11"/>
      <c r="C25" s="35"/>
      <c r="D25" s="9"/>
      <c r="E25" s="11"/>
      <c r="F25" s="12"/>
      <c r="G25" s="9"/>
    </row>
    <row r="26" spans="1:7" ht="41.25" customHeight="1" thickBot="1">
      <c r="A26" s="13" t="s">
        <v>125</v>
      </c>
      <c r="B26" s="11" t="s">
        <v>31</v>
      </c>
      <c r="C26" s="35">
        <v>3.36</v>
      </c>
      <c r="D26" s="9">
        <v>56.5</v>
      </c>
      <c r="E26" s="11" t="s">
        <v>31</v>
      </c>
      <c r="F26" s="35">
        <v>3.36</v>
      </c>
      <c r="G26" s="9">
        <v>56.5</v>
      </c>
    </row>
    <row r="27" spans="1:7" ht="39" customHeight="1" thickBot="1">
      <c r="A27" s="13" t="s">
        <v>109</v>
      </c>
      <c r="B27" s="11" t="s">
        <v>110</v>
      </c>
      <c r="C27" s="12">
        <v>31.33</v>
      </c>
      <c r="D27" s="9">
        <v>352.1</v>
      </c>
      <c r="E27" s="11" t="s">
        <v>111</v>
      </c>
      <c r="F27" s="12">
        <v>25.77</v>
      </c>
      <c r="G27" s="9">
        <v>168.57</v>
      </c>
    </row>
    <row r="28" spans="1:7" ht="19.5" customHeight="1" thickBot="1">
      <c r="A28" s="13" t="s">
        <v>10</v>
      </c>
      <c r="B28" s="11">
        <v>200</v>
      </c>
      <c r="C28" s="35">
        <v>0.97</v>
      </c>
      <c r="D28" s="9">
        <v>20</v>
      </c>
      <c r="E28" s="11">
        <v>200</v>
      </c>
      <c r="F28" s="12">
        <v>0.97</v>
      </c>
      <c r="G28" s="9">
        <v>20</v>
      </c>
    </row>
    <row r="29" spans="1:7" ht="39.75" customHeight="1" thickBot="1">
      <c r="A29" s="13" t="s">
        <v>76</v>
      </c>
      <c r="B29" s="38">
        <v>36</v>
      </c>
      <c r="C29" s="35">
        <v>1.82</v>
      </c>
      <c r="D29" s="9">
        <v>72</v>
      </c>
      <c r="E29" s="8">
        <v>41</v>
      </c>
      <c r="F29" s="12">
        <v>2.08</v>
      </c>
      <c r="G29" s="9">
        <v>82</v>
      </c>
    </row>
    <row r="30" spans="1:7" ht="24.75" customHeight="1" thickBot="1">
      <c r="A30" s="10" t="s">
        <v>3</v>
      </c>
      <c r="B30" s="39">
        <v>476</v>
      </c>
      <c r="C30" s="36"/>
      <c r="D30" s="15">
        <f>SUM(D26:D29)</f>
        <v>500.6</v>
      </c>
      <c r="E30" s="39">
        <v>451</v>
      </c>
      <c r="F30" s="17"/>
      <c r="G30" s="15">
        <f>SUM(G26:G29)</f>
        <v>327.07</v>
      </c>
    </row>
    <row r="31" spans="1:7" ht="14.25" customHeight="1">
      <c r="A31" s="84" t="s">
        <v>11</v>
      </c>
      <c r="B31" s="82">
        <f>B30+B24+B19+B13</f>
        <v>1967</v>
      </c>
      <c r="C31" s="86"/>
      <c r="D31" s="80">
        <f>D30+D24+D19+D13</f>
        <v>1498.5</v>
      </c>
      <c r="E31" s="82">
        <f>E30+E24+E19+E13</f>
        <v>1753</v>
      </c>
      <c r="F31" s="88"/>
      <c r="G31" s="80">
        <f>G30+G24+G19+G13</f>
        <v>1197.5700000000002</v>
      </c>
    </row>
    <row r="32" spans="1:7" ht="39.75" customHeight="1" thickBot="1">
      <c r="A32" s="85"/>
      <c r="B32" s="83"/>
      <c r="C32" s="87"/>
      <c r="D32" s="81"/>
      <c r="E32" s="83"/>
      <c r="F32" s="89"/>
      <c r="G32" s="81"/>
    </row>
    <row r="33" spans="1:7" ht="39" customHeight="1" thickBot="1">
      <c r="A33" s="10" t="s">
        <v>14</v>
      </c>
      <c r="B33" s="14"/>
      <c r="C33" s="36">
        <f>SUM(C7:C32)</f>
        <v>144.79</v>
      </c>
      <c r="D33" s="15"/>
      <c r="E33" s="14"/>
      <c r="F33" s="37">
        <f>SUM(F7:F32)</f>
        <v>121.46</v>
      </c>
      <c r="G33" s="17"/>
    </row>
    <row r="34" spans="1:6" ht="14.25" customHeight="1">
      <c r="A34" s="1"/>
      <c r="C34" s="52"/>
      <c r="F34" s="53"/>
    </row>
  </sheetData>
  <sheetProtection/>
  <mergeCells count="18">
    <mergeCell ref="A19:A20"/>
    <mergeCell ref="C19:C20"/>
    <mergeCell ref="C31:C32"/>
    <mergeCell ref="E19:E20"/>
    <mergeCell ref="F31:F32"/>
    <mergeCell ref="D31:D32"/>
    <mergeCell ref="E31:E32"/>
    <mergeCell ref="F19:F20"/>
    <mergeCell ref="G19:G20"/>
    <mergeCell ref="D19:D20"/>
    <mergeCell ref="A2:D2"/>
    <mergeCell ref="B19:B20"/>
    <mergeCell ref="G31:G32"/>
    <mergeCell ref="A4:A5"/>
    <mergeCell ref="B4:D4"/>
    <mergeCell ref="E4:G4"/>
    <mergeCell ref="A31:A32"/>
    <mergeCell ref="B31:B3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E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35" sqref="A35:IV36"/>
    </sheetView>
  </sheetViews>
  <sheetFormatPr defaultColWidth="9.140625" defaultRowHeight="13.5" customHeight="1"/>
  <cols>
    <col min="1" max="1" width="45.421875" style="0" customWidth="1"/>
    <col min="2" max="2" width="16.7109375" style="2" customWidth="1"/>
    <col min="3" max="3" width="13.7109375" style="30" customWidth="1"/>
    <col min="4" max="4" width="17.7109375" style="6" customWidth="1"/>
    <col min="5" max="5" width="16.00390625" style="2" customWidth="1"/>
    <col min="6" max="6" width="15.8515625" style="30" customWidth="1"/>
    <col min="7" max="7" width="18.140625" style="6" customWidth="1"/>
  </cols>
  <sheetData>
    <row r="1" ht="22.5" customHeight="1">
      <c r="A1" s="1"/>
    </row>
    <row r="2" spans="1:4" ht="17.25" customHeight="1">
      <c r="A2" s="78" t="s">
        <v>130</v>
      </c>
      <c r="B2" s="78"/>
      <c r="C2" s="78"/>
      <c r="D2" s="78"/>
    </row>
    <row r="3" ht="13.5" customHeight="1" thickBot="1">
      <c r="A3" s="1"/>
    </row>
    <row r="4" spans="1:7" ht="31.5" customHeight="1" thickBot="1">
      <c r="A4" s="71" t="s">
        <v>0</v>
      </c>
      <c r="B4" s="73" t="s">
        <v>69</v>
      </c>
      <c r="C4" s="74"/>
      <c r="D4" s="75"/>
      <c r="E4" s="73" t="s">
        <v>68</v>
      </c>
      <c r="F4" s="76"/>
      <c r="G4" s="77"/>
    </row>
    <row r="5" spans="1:7" ht="63.75" customHeight="1" thickBot="1">
      <c r="A5" s="72"/>
      <c r="B5" s="8" t="s">
        <v>22</v>
      </c>
      <c r="C5" s="31" t="s">
        <v>23</v>
      </c>
      <c r="D5" s="9" t="s">
        <v>24</v>
      </c>
      <c r="E5" s="8" t="s">
        <v>22</v>
      </c>
      <c r="F5" s="31" t="s">
        <v>23</v>
      </c>
      <c r="G5" s="9" t="s">
        <v>24</v>
      </c>
    </row>
    <row r="6" spans="1:7" ht="18" customHeight="1" thickBot="1">
      <c r="A6" s="10" t="s">
        <v>1</v>
      </c>
      <c r="B6" s="11"/>
      <c r="C6" s="12"/>
      <c r="D6" s="9"/>
      <c r="E6" s="8"/>
      <c r="F6" s="12"/>
      <c r="G6" s="9"/>
    </row>
    <row r="7" spans="1:7" ht="18" customHeight="1" thickBot="1">
      <c r="A7" s="13" t="s">
        <v>66</v>
      </c>
      <c r="B7" s="11">
        <v>180</v>
      </c>
      <c r="C7" s="12">
        <v>6.35</v>
      </c>
      <c r="D7" s="9">
        <v>138.7</v>
      </c>
      <c r="E7" s="11">
        <v>180</v>
      </c>
      <c r="F7" s="12">
        <v>6.35</v>
      </c>
      <c r="G7" s="9">
        <v>138.7</v>
      </c>
    </row>
    <row r="8" spans="1:7" ht="19.5" customHeight="1" thickBot="1">
      <c r="A8" s="13" t="s">
        <v>40</v>
      </c>
      <c r="B8" s="11" t="s">
        <v>27</v>
      </c>
      <c r="C8" s="12">
        <v>3.79</v>
      </c>
      <c r="D8" s="9">
        <v>79.4</v>
      </c>
      <c r="E8" s="8">
        <v>150</v>
      </c>
      <c r="F8" s="12">
        <v>2.84</v>
      </c>
      <c r="G8" s="9">
        <v>59.6</v>
      </c>
    </row>
    <row r="9" spans="1:7" ht="28.5" customHeight="1" thickBot="1">
      <c r="A9" s="13" t="s">
        <v>18</v>
      </c>
      <c r="B9" s="11" t="s">
        <v>45</v>
      </c>
      <c r="C9" s="12">
        <v>9.55</v>
      </c>
      <c r="D9" s="9">
        <v>144.6</v>
      </c>
      <c r="E9" s="11" t="s">
        <v>45</v>
      </c>
      <c r="F9" s="12">
        <v>9.55</v>
      </c>
      <c r="G9" s="9">
        <v>144.6</v>
      </c>
    </row>
    <row r="10" spans="1:7" ht="18" customHeight="1" thickBot="1">
      <c r="A10" s="10" t="s">
        <v>2</v>
      </c>
      <c r="B10" s="11"/>
      <c r="C10" s="12"/>
      <c r="D10" s="9"/>
      <c r="E10" s="8"/>
      <c r="F10" s="12"/>
      <c r="G10" s="9"/>
    </row>
    <row r="11" spans="1:7" ht="18" customHeight="1" thickBot="1">
      <c r="A11" s="13" t="s">
        <v>50</v>
      </c>
      <c r="B11" s="11"/>
      <c r="C11" s="12"/>
      <c r="D11" s="9"/>
      <c r="E11" s="8">
        <v>150</v>
      </c>
      <c r="F11" s="12">
        <v>4.89</v>
      </c>
      <c r="G11" s="9">
        <v>52</v>
      </c>
    </row>
    <row r="12" spans="1:7" ht="18" customHeight="1" thickBot="1">
      <c r="A12" s="13" t="s">
        <v>20</v>
      </c>
      <c r="B12" s="11" t="s">
        <v>28</v>
      </c>
      <c r="C12" s="12">
        <v>4.43</v>
      </c>
      <c r="D12" s="9">
        <v>80.8</v>
      </c>
      <c r="E12" s="8"/>
      <c r="F12" s="12"/>
      <c r="G12" s="9"/>
    </row>
    <row r="13" spans="1:7" ht="39.75" customHeight="1" thickBot="1">
      <c r="A13" s="10" t="s">
        <v>3</v>
      </c>
      <c r="B13" s="39">
        <v>600</v>
      </c>
      <c r="C13" s="17"/>
      <c r="D13" s="15">
        <f>SUM(D7:D12)</f>
        <v>443.5</v>
      </c>
      <c r="E13" s="16">
        <v>520</v>
      </c>
      <c r="F13" s="17"/>
      <c r="G13" s="15">
        <f>SUM(G7:G12)</f>
        <v>394.9</v>
      </c>
    </row>
    <row r="14" spans="1:7" ht="17.25" customHeight="1" thickBot="1">
      <c r="A14" s="10" t="s">
        <v>4</v>
      </c>
      <c r="B14" s="11"/>
      <c r="C14" s="12"/>
      <c r="D14" s="9"/>
      <c r="E14" s="8"/>
      <c r="F14" s="12"/>
      <c r="G14" s="9"/>
    </row>
    <row r="15" spans="1:7" ht="42" customHeight="1" thickBot="1">
      <c r="A15" s="13" t="s">
        <v>112</v>
      </c>
      <c r="B15" s="11" t="s">
        <v>59</v>
      </c>
      <c r="C15" s="12">
        <v>13.2</v>
      </c>
      <c r="D15" s="9">
        <v>101.2</v>
      </c>
      <c r="E15" s="11" t="s">
        <v>106</v>
      </c>
      <c r="F15" s="12">
        <v>8.16</v>
      </c>
      <c r="G15" s="9">
        <v>83.1</v>
      </c>
    </row>
    <row r="16" spans="1:7" ht="42" customHeight="1" thickBot="1">
      <c r="A16" s="13" t="s">
        <v>132</v>
      </c>
      <c r="B16" s="11" t="s">
        <v>133</v>
      </c>
      <c r="C16" s="12">
        <v>12.6</v>
      </c>
      <c r="D16" s="9">
        <v>62</v>
      </c>
      <c r="E16" s="11" t="s">
        <v>133</v>
      </c>
      <c r="F16" s="12">
        <v>12.6</v>
      </c>
      <c r="G16" s="9">
        <v>62</v>
      </c>
    </row>
    <row r="17" spans="1:7" ht="42" customHeight="1" thickBot="1">
      <c r="A17" s="13" t="s">
        <v>48</v>
      </c>
      <c r="B17" s="11" t="s">
        <v>100</v>
      </c>
      <c r="C17" s="12">
        <v>24.93</v>
      </c>
      <c r="D17" s="9">
        <v>136.1</v>
      </c>
      <c r="E17" s="11" t="s">
        <v>83</v>
      </c>
      <c r="F17" s="12">
        <v>20.89</v>
      </c>
      <c r="G17" s="9">
        <v>117.5</v>
      </c>
    </row>
    <row r="18" spans="1:7" ht="21.75" customHeight="1" thickBot="1">
      <c r="A18" s="13" t="s">
        <v>87</v>
      </c>
      <c r="B18" s="11" t="s">
        <v>32</v>
      </c>
      <c r="C18" s="35">
        <v>6.99</v>
      </c>
      <c r="D18" s="9">
        <v>197.6</v>
      </c>
      <c r="E18" s="11" t="s">
        <v>39</v>
      </c>
      <c r="F18" s="12">
        <v>5.91</v>
      </c>
      <c r="G18" s="9">
        <v>167.2</v>
      </c>
    </row>
    <row r="19" spans="1:7" ht="21.75" customHeight="1" thickBot="1">
      <c r="A19" s="13" t="s">
        <v>121</v>
      </c>
      <c r="B19" s="11" t="s">
        <v>28</v>
      </c>
      <c r="C19" s="12">
        <v>8.4</v>
      </c>
      <c r="D19" s="9">
        <v>127.8</v>
      </c>
      <c r="E19" s="8">
        <v>150</v>
      </c>
      <c r="F19" s="12">
        <v>7</v>
      </c>
      <c r="G19" s="9">
        <v>106.5</v>
      </c>
    </row>
    <row r="20" spans="1:7" ht="38.25" customHeight="1" thickBot="1">
      <c r="A20" s="13" t="s">
        <v>76</v>
      </c>
      <c r="B20" s="38">
        <v>41</v>
      </c>
      <c r="C20" s="12">
        <v>2.11</v>
      </c>
      <c r="D20" s="9">
        <v>82</v>
      </c>
      <c r="E20" s="8">
        <v>39</v>
      </c>
      <c r="F20" s="12">
        <v>1.97</v>
      </c>
      <c r="G20" s="9">
        <v>78</v>
      </c>
    </row>
    <row r="21" spans="1:7" ht="36.75" customHeight="1" thickBot="1">
      <c r="A21" s="10" t="s">
        <v>3</v>
      </c>
      <c r="B21" s="39">
        <v>763</v>
      </c>
      <c r="C21" s="17"/>
      <c r="D21" s="15">
        <f>SUM(D14:D20)</f>
        <v>706.6999999999999</v>
      </c>
      <c r="E21" s="16">
        <v>661</v>
      </c>
      <c r="F21" s="17"/>
      <c r="G21" s="15">
        <f>SUM(G14:G20)</f>
        <v>614.3</v>
      </c>
    </row>
    <row r="22" spans="1:7" ht="17.25" customHeight="1" thickBot="1">
      <c r="A22" s="10" t="s">
        <v>8</v>
      </c>
      <c r="B22" s="11"/>
      <c r="C22" s="12"/>
      <c r="D22" s="9"/>
      <c r="E22" s="8"/>
      <c r="F22" s="12"/>
      <c r="G22" s="9"/>
    </row>
    <row r="23" spans="1:7" ht="19.5" customHeight="1" thickBot="1">
      <c r="A23" s="13" t="s">
        <v>15</v>
      </c>
      <c r="B23" s="11">
        <v>200</v>
      </c>
      <c r="C23" s="18">
        <v>2.67</v>
      </c>
      <c r="D23" s="9">
        <v>84.7</v>
      </c>
      <c r="E23" s="11">
        <v>150</v>
      </c>
      <c r="F23" s="12">
        <v>2</v>
      </c>
      <c r="G23" s="9">
        <v>63.6</v>
      </c>
    </row>
    <row r="24" spans="1:7" ht="18.75" customHeight="1" thickBot="1">
      <c r="A24" s="13" t="s">
        <v>72</v>
      </c>
      <c r="B24" s="11">
        <v>50</v>
      </c>
      <c r="C24" s="18">
        <v>6.47</v>
      </c>
      <c r="D24" s="9">
        <v>188</v>
      </c>
      <c r="E24" s="11">
        <v>50</v>
      </c>
      <c r="F24" s="12">
        <v>6.47</v>
      </c>
      <c r="G24" s="9">
        <v>188</v>
      </c>
    </row>
    <row r="25" spans="1:7" ht="39.75" customHeight="1" thickBot="1">
      <c r="A25" s="10" t="s">
        <v>3</v>
      </c>
      <c r="B25" s="14">
        <f>SUM(B23:B24)</f>
        <v>250</v>
      </c>
      <c r="C25" s="17"/>
      <c r="D25" s="15">
        <f>SUM(D23:D24)</f>
        <v>272.7</v>
      </c>
      <c r="E25" s="14">
        <f>SUM(E23:E24)</f>
        <v>200</v>
      </c>
      <c r="F25" s="17"/>
      <c r="G25" s="15">
        <f>SUM(G23:G24)</f>
        <v>251.6</v>
      </c>
    </row>
    <row r="26" spans="1:7" ht="21" customHeight="1" thickBot="1">
      <c r="A26" s="10" t="s">
        <v>9</v>
      </c>
      <c r="B26" s="11"/>
      <c r="C26" s="12"/>
      <c r="D26" s="9"/>
      <c r="E26" s="8"/>
      <c r="F26" s="12"/>
      <c r="G26" s="9"/>
    </row>
    <row r="27" spans="1:7" ht="21" customHeight="1" thickBot="1">
      <c r="A27" s="13" t="s">
        <v>41</v>
      </c>
      <c r="B27" s="11" t="s">
        <v>56</v>
      </c>
      <c r="C27" s="12">
        <v>31.81</v>
      </c>
      <c r="D27" s="9">
        <v>179.5</v>
      </c>
      <c r="E27" s="8" t="s">
        <v>42</v>
      </c>
      <c r="F27" s="12">
        <v>23.07</v>
      </c>
      <c r="G27" s="9">
        <v>135.2</v>
      </c>
    </row>
    <row r="28" spans="1:7" ht="24.75" customHeight="1" thickBot="1">
      <c r="A28" s="13" t="s">
        <v>33</v>
      </c>
      <c r="B28" s="11" t="s">
        <v>32</v>
      </c>
      <c r="C28" s="12">
        <v>5.04</v>
      </c>
      <c r="D28" s="68">
        <v>191.1</v>
      </c>
      <c r="E28" s="11" t="s">
        <v>39</v>
      </c>
      <c r="F28" s="12">
        <v>4.24</v>
      </c>
      <c r="G28" s="9">
        <v>161.7</v>
      </c>
    </row>
    <row r="29" spans="1:7" ht="24" customHeight="1" thickBot="1">
      <c r="A29" s="13" t="s">
        <v>53</v>
      </c>
      <c r="B29" s="11" t="s">
        <v>54</v>
      </c>
      <c r="C29" s="18">
        <v>2.73</v>
      </c>
      <c r="D29" s="9">
        <v>23.5</v>
      </c>
      <c r="E29" s="11" t="s">
        <v>54</v>
      </c>
      <c r="F29" s="18">
        <v>2.73</v>
      </c>
      <c r="G29" s="9">
        <v>23.5</v>
      </c>
    </row>
    <row r="30" spans="1:7" ht="42.75" customHeight="1" thickBot="1">
      <c r="A30" s="13" t="s">
        <v>122</v>
      </c>
      <c r="B30" s="38">
        <v>40</v>
      </c>
      <c r="C30" s="12">
        <v>3.72</v>
      </c>
      <c r="D30" s="9">
        <v>104</v>
      </c>
      <c r="E30" s="8">
        <v>30</v>
      </c>
      <c r="F30" s="12">
        <v>2.79</v>
      </c>
      <c r="G30" s="9">
        <v>78</v>
      </c>
    </row>
    <row r="31" spans="1:7" ht="19.5" thickBot="1">
      <c r="A31" s="23" t="s">
        <v>3</v>
      </c>
      <c r="B31" s="40">
        <v>470</v>
      </c>
      <c r="C31" s="26"/>
      <c r="D31" s="24">
        <f>SUM(D27:D30)</f>
        <v>498.1</v>
      </c>
      <c r="E31" s="25">
        <v>420</v>
      </c>
      <c r="F31" s="26"/>
      <c r="G31" s="24">
        <f>SUM(G27:G30)</f>
        <v>398.4</v>
      </c>
    </row>
    <row r="32" spans="1:7" ht="42.75" customHeight="1" thickBot="1">
      <c r="A32" s="10" t="s">
        <v>11</v>
      </c>
      <c r="B32" s="14">
        <f>SUM(B13+B21+B25+B31)</f>
        <v>2083</v>
      </c>
      <c r="C32" s="17"/>
      <c r="D32" s="15">
        <f>SUM(D13+D21+D25+D31)</f>
        <v>1921</v>
      </c>
      <c r="E32" s="16">
        <f>SUM(E13+E21+E25+E31)</f>
        <v>1801</v>
      </c>
      <c r="F32" s="17"/>
      <c r="G32" s="15">
        <f>SUM(G13+G21+G25+G31)</f>
        <v>1659.1999999999998</v>
      </c>
    </row>
    <row r="33" spans="1:7" ht="39" customHeight="1" thickBot="1">
      <c r="A33" s="10" t="s">
        <v>14</v>
      </c>
      <c r="B33" s="16"/>
      <c r="C33" s="17">
        <f>SUM(C7:C32)</f>
        <v>144.78999999999996</v>
      </c>
      <c r="D33" s="15"/>
      <c r="E33" s="70"/>
      <c r="F33" s="17">
        <f>SUM(F7:F32)</f>
        <v>121.46</v>
      </c>
      <c r="G33" s="15"/>
    </row>
    <row r="34" spans="1:7" ht="13.5" customHeight="1">
      <c r="A34" s="4"/>
      <c r="B34" s="5"/>
      <c r="C34" s="41"/>
      <c r="D34" s="7"/>
      <c r="E34" s="5"/>
      <c r="F34" s="41"/>
      <c r="G34" s="7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31">
      <selection activeCell="A34" sqref="A34:IV36"/>
    </sheetView>
  </sheetViews>
  <sheetFormatPr defaultColWidth="9.140625" defaultRowHeight="14.25" customHeight="1"/>
  <cols>
    <col min="1" max="1" width="44.28125" style="0" customWidth="1"/>
    <col min="2" max="2" width="15.7109375" style="3" customWidth="1"/>
    <col min="3" max="3" width="15.140625" style="0" customWidth="1"/>
    <col min="4" max="4" width="18.28125" style="6" customWidth="1"/>
    <col min="5" max="5" width="15.7109375" style="3" customWidth="1"/>
    <col min="6" max="6" width="17.140625" style="0" customWidth="1"/>
    <col min="7" max="7" width="19.00390625" style="6" customWidth="1"/>
  </cols>
  <sheetData>
    <row r="1" spans="1:6" ht="14.25" customHeight="1">
      <c r="A1" s="19"/>
      <c r="B1" s="22"/>
      <c r="C1" s="20"/>
      <c r="D1" s="21"/>
      <c r="E1" s="22"/>
      <c r="F1" s="20"/>
    </row>
    <row r="2" spans="1:4" ht="18" customHeight="1">
      <c r="A2" s="78" t="s">
        <v>131</v>
      </c>
      <c r="B2" s="78"/>
      <c r="C2" s="78"/>
      <c r="D2" s="78"/>
    </row>
    <row r="3" spans="1:7" ht="14.25" customHeight="1" thickBot="1">
      <c r="A3" s="1"/>
      <c r="B3" s="48"/>
      <c r="C3" s="50"/>
      <c r="D3" s="49"/>
      <c r="E3" s="48"/>
      <c r="F3" s="50"/>
      <c r="G3" s="49"/>
    </row>
    <row r="4" spans="1:7" ht="31.5" customHeight="1" thickBot="1">
      <c r="A4" s="71" t="s">
        <v>0</v>
      </c>
      <c r="B4" s="73" t="s">
        <v>69</v>
      </c>
      <c r="C4" s="74"/>
      <c r="D4" s="75"/>
      <c r="E4" s="73" t="s">
        <v>68</v>
      </c>
      <c r="F4" s="76"/>
      <c r="G4" s="77"/>
    </row>
    <row r="5" spans="1:12" ht="63.75" customHeight="1" thickBot="1">
      <c r="A5" s="72"/>
      <c r="B5" s="8" t="s">
        <v>22</v>
      </c>
      <c r="C5" s="8" t="s">
        <v>23</v>
      </c>
      <c r="D5" s="9" t="s">
        <v>24</v>
      </c>
      <c r="E5" s="8" t="s">
        <v>22</v>
      </c>
      <c r="F5" s="8" t="s">
        <v>26</v>
      </c>
      <c r="G5" s="9" t="s">
        <v>24</v>
      </c>
      <c r="L5" s="55"/>
    </row>
    <row r="6" spans="1:7" ht="22.5" customHeight="1" thickBot="1">
      <c r="A6" s="10" t="s">
        <v>1</v>
      </c>
      <c r="B6" s="11"/>
      <c r="C6" s="12"/>
      <c r="D6" s="9"/>
      <c r="E6" s="11"/>
      <c r="F6" s="18"/>
      <c r="G6" s="9"/>
    </row>
    <row r="7" spans="1:7" ht="36.75" customHeight="1" thickBot="1">
      <c r="A7" s="13" t="s">
        <v>63</v>
      </c>
      <c r="B7" s="38">
        <v>150</v>
      </c>
      <c r="C7" s="12">
        <v>9.36</v>
      </c>
      <c r="D7" s="9">
        <v>182</v>
      </c>
      <c r="E7" s="38">
        <v>150</v>
      </c>
      <c r="F7" s="12">
        <v>9.36</v>
      </c>
      <c r="G7" s="9">
        <v>182</v>
      </c>
    </row>
    <row r="8" spans="1:7" ht="20.25" customHeight="1" thickBot="1">
      <c r="A8" s="13" t="s">
        <v>16</v>
      </c>
      <c r="B8" s="38">
        <v>180</v>
      </c>
      <c r="C8" s="12">
        <v>7.82</v>
      </c>
      <c r="D8" s="9">
        <v>99.3</v>
      </c>
      <c r="E8" s="11" t="s">
        <v>21</v>
      </c>
      <c r="F8" s="12">
        <v>6.49</v>
      </c>
      <c r="G8" s="9">
        <v>82.7</v>
      </c>
    </row>
    <row r="9" spans="1:7" ht="21" customHeight="1" thickBot="1">
      <c r="A9" s="13" t="s">
        <v>46</v>
      </c>
      <c r="B9" s="11" t="s">
        <v>45</v>
      </c>
      <c r="C9" s="12">
        <v>11.87</v>
      </c>
      <c r="D9" s="9">
        <v>113.4</v>
      </c>
      <c r="E9" s="11" t="s">
        <v>97</v>
      </c>
      <c r="F9" s="12">
        <v>10.07</v>
      </c>
      <c r="G9" s="9">
        <v>111.6</v>
      </c>
    </row>
    <row r="10" spans="1:7" ht="19.5" customHeight="1" thickBot="1">
      <c r="A10" s="10" t="s">
        <v>2</v>
      </c>
      <c r="B10" s="11"/>
      <c r="C10" s="12"/>
      <c r="D10" s="9"/>
      <c r="E10" s="11"/>
      <c r="F10" s="12"/>
      <c r="G10" s="9"/>
    </row>
    <row r="11" spans="1:7" s="27" customFormat="1" ht="19.5" customHeight="1" thickBot="1">
      <c r="A11" s="13" t="s">
        <v>34</v>
      </c>
      <c r="B11" s="11" t="s">
        <v>35</v>
      </c>
      <c r="C11" s="12">
        <v>1.91</v>
      </c>
      <c r="D11" s="9">
        <v>22.2</v>
      </c>
      <c r="E11" s="11" t="s">
        <v>35</v>
      </c>
      <c r="F11" s="12">
        <v>1.91</v>
      </c>
      <c r="G11" s="9">
        <v>22.2</v>
      </c>
    </row>
    <row r="12" spans="1:7" ht="42.75" customHeight="1" thickBot="1">
      <c r="A12" s="10" t="s">
        <v>3</v>
      </c>
      <c r="B12" s="39">
        <v>575</v>
      </c>
      <c r="C12" s="17"/>
      <c r="D12" s="15">
        <f>SUM(D6:D11)</f>
        <v>416.90000000000003</v>
      </c>
      <c r="E12" s="14" t="s">
        <v>98</v>
      </c>
      <c r="F12" s="17"/>
      <c r="G12" s="15">
        <f>SUM(G7:G11)</f>
        <v>398.49999999999994</v>
      </c>
    </row>
    <row r="13" spans="1:7" ht="20.25" customHeight="1" thickBot="1">
      <c r="A13" s="10" t="s">
        <v>4</v>
      </c>
      <c r="B13" s="11"/>
      <c r="C13" s="12"/>
      <c r="D13" s="9"/>
      <c r="E13" s="11"/>
      <c r="F13" s="12"/>
      <c r="G13" s="9"/>
    </row>
    <row r="14" spans="1:7" ht="42.75" customHeight="1" thickBot="1">
      <c r="A14" s="13" t="s">
        <v>114</v>
      </c>
      <c r="B14" s="11" t="s">
        <v>116</v>
      </c>
      <c r="C14" s="69">
        <v>10.63</v>
      </c>
      <c r="D14" s="68">
        <v>116.2</v>
      </c>
      <c r="E14" s="8" t="s">
        <v>106</v>
      </c>
      <c r="F14" s="69">
        <v>9.52</v>
      </c>
      <c r="G14" s="68">
        <v>93.4</v>
      </c>
    </row>
    <row r="15" spans="1:7" ht="27.75" customHeight="1" thickBot="1">
      <c r="A15" s="13" t="s">
        <v>95</v>
      </c>
      <c r="B15" s="11" t="s">
        <v>105</v>
      </c>
      <c r="C15" s="12">
        <v>21.2</v>
      </c>
      <c r="D15" s="9">
        <v>79.2</v>
      </c>
      <c r="E15" s="11" t="s">
        <v>31</v>
      </c>
      <c r="F15" s="12">
        <v>15.14</v>
      </c>
      <c r="G15" s="9">
        <v>65.6</v>
      </c>
    </row>
    <row r="16" spans="1:7" ht="25.5" customHeight="1" thickBot="1">
      <c r="A16" s="13" t="s">
        <v>19</v>
      </c>
      <c r="B16" s="11">
        <v>130</v>
      </c>
      <c r="C16" s="12">
        <v>7.83</v>
      </c>
      <c r="D16" s="9">
        <v>141.7</v>
      </c>
      <c r="E16" s="8">
        <v>110</v>
      </c>
      <c r="F16" s="12">
        <v>6.62</v>
      </c>
      <c r="G16" s="9">
        <v>119.9</v>
      </c>
    </row>
    <row r="17" spans="1:7" ht="21" customHeight="1" thickBot="1">
      <c r="A17" s="13" t="s">
        <v>44</v>
      </c>
      <c r="B17" s="11" t="s">
        <v>28</v>
      </c>
      <c r="C17" s="12">
        <v>4.77</v>
      </c>
      <c r="D17" s="9">
        <v>43.2</v>
      </c>
      <c r="E17" s="11" t="s">
        <v>21</v>
      </c>
      <c r="F17" s="12">
        <v>3.98</v>
      </c>
      <c r="G17" s="9">
        <v>36</v>
      </c>
    </row>
    <row r="18" spans="1:7" ht="45.75" customHeight="1" thickBot="1">
      <c r="A18" s="13" t="s">
        <v>76</v>
      </c>
      <c r="B18" s="38">
        <v>30</v>
      </c>
      <c r="C18" s="12">
        <v>1.51</v>
      </c>
      <c r="D18" s="9">
        <v>60</v>
      </c>
      <c r="E18" s="38">
        <v>28</v>
      </c>
      <c r="F18" s="12">
        <v>1.43</v>
      </c>
      <c r="G18" s="9">
        <v>56</v>
      </c>
    </row>
    <row r="19" spans="1:7" ht="14.25" customHeight="1">
      <c r="A19" s="84" t="s">
        <v>3</v>
      </c>
      <c r="B19" s="82">
        <v>600</v>
      </c>
      <c r="C19" s="88"/>
      <c r="D19" s="80">
        <f>SUM(D14:D18)</f>
        <v>440.3</v>
      </c>
      <c r="E19" s="82">
        <v>498</v>
      </c>
      <c r="F19" s="88"/>
      <c r="G19" s="80">
        <f>SUM(G14:G18)</f>
        <v>370.9</v>
      </c>
    </row>
    <row r="20" spans="1:7" ht="21.75" customHeight="1" thickBot="1">
      <c r="A20" s="85"/>
      <c r="B20" s="83"/>
      <c r="C20" s="89"/>
      <c r="D20" s="81"/>
      <c r="E20" s="83"/>
      <c r="F20" s="89"/>
      <c r="G20" s="81"/>
    </row>
    <row r="21" spans="1:11" ht="20.25" customHeight="1" thickBot="1">
      <c r="A21" s="10" t="s">
        <v>8</v>
      </c>
      <c r="B21" s="11"/>
      <c r="C21" s="12"/>
      <c r="D21" s="9"/>
      <c r="E21" s="11"/>
      <c r="F21" s="12"/>
      <c r="G21" s="9"/>
      <c r="K21" s="54"/>
    </row>
    <row r="22" spans="1:7" ht="18.75" customHeight="1" thickBot="1">
      <c r="A22" s="13" t="s">
        <v>113</v>
      </c>
      <c r="B22" s="11" t="s">
        <v>27</v>
      </c>
      <c r="C22" s="12">
        <v>14.18</v>
      </c>
      <c r="D22" s="9">
        <v>102</v>
      </c>
      <c r="E22" s="11" t="s">
        <v>21</v>
      </c>
      <c r="F22" s="12">
        <v>10.62</v>
      </c>
      <c r="G22" s="9">
        <v>76.5</v>
      </c>
    </row>
    <row r="23" spans="1:7" ht="18.75" customHeight="1" thickBot="1">
      <c r="A23" s="13" t="s">
        <v>47</v>
      </c>
      <c r="B23" s="11" t="s">
        <v>31</v>
      </c>
      <c r="C23" s="35">
        <v>6.5</v>
      </c>
      <c r="D23" s="9">
        <v>210</v>
      </c>
      <c r="E23" s="11" t="s">
        <v>31</v>
      </c>
      <c r="F23" s="12">
        <v>6.5</v>
      </c>
      <c r="G23" s="9">
        <v>210</v>
      </c>
    </row>
    <row r="24" spans="1:7" ht="36.75" customHeight="1" thickBot="1">
      <c r="A24" s="10" t="s">
        <v>3</v>
      </c>
      <c r="B24" s="14" t="s">
        <v>17</v>
      </c>
      <c r="C24" s="17"/>
      <c r="D24" s="15">
        <f>SUM(D22:D23)</f>
        <v>312</v>
      </c>
      <c r="E24" s="14" t="s">
        <v>27</v>
      </c>
      <c r="F24" s="17"/>
      <c r="G24" s="15">
        <f>SUM(G22:G23)</f>
        <v>286.5</v>
      </c>
    </row>
    <row r="25" spans="1:7" ht="17.25" customHeight="1" thickBot="1">
      <c r="A25" s="10" t="s">
        <v>9</v>
      </c>
      <c r="B25" s="11"/>
      <c r="C25" s="12"/>
      <c r="D25" s="9"/>
      <c r="E25" s="11"/>
      <c r="F25" s="12"/>
      <c r="G25" s="9"/>
    </row>
    <row r="26" spans="1:7" ht="38.25" thickBot="1">
      <c r="A26" s="13" t="s">
        <v>104</v>
      </c>
      <c r="B26" s="8" t="s">
        <v>57</v>
      </c>
      <c r="C26" s="12">
        <v>36.74</v>
      </c>
      <c r="D26" s="9">
        <v>359.8</v>
      </c>
      <c r="E26" s="8" t="s">
        <v>107</v>
      </c>
      <c r="F26" s="12">
        <v>29.44</v>
      </c>
      <c r="G26" s="9">
        <v>295.1</v>
      </c>
    </row>
    <row r="27" spans="1:7" ht="19.5" customHeight="1" thickBot="1">
      <c r="A27" s="13" t="s">
        <v>10</v>
      </c>
      <c r="B27" s="11">
        <v>200</v>
      </c>
      <c r="C27" s="12">
        <v>0.97</v>
      </c>
      <c r="D27" s="9">
        <v>20</v>
      </c>
      <c r="E27" s="11" t="s">
        <v>27</v>
      </c>
      <c r="F27" s="12">
        <v>0.97</v>
      </c>
      <c r="G27" s="9">
        <v>20</v>
      </c>
    </row>
    <row r="28" spans="1:7" ht="19.5" customHeight="1" thickBot="1">
      <c r="A28" s="13" t="s">
        <v>29</v>
      </c>
      <c r="B28" s="38">
        <v>100</v>
      </c>
      <c r="C28" s="12">
        <v>9.5</v>
      </c>
      <c r="D28" s="9">
        <v>47</v>
      </c>
      <c r="E28" s="38">
        <v>99</v>
      </c>
      <c r="F28" s="12">
        <v>9.41</v>
      </c>
      <c r="G28" s="9">
        <v>46.5</v>
      </c>
    </row>
    <row r="29" spans="1:7" ht="21.75" customHeight="1" thickBot="1">
      <c r="A29" s="10" t="s">
        <v>3</v>
      </c>
      <c r="B29" s="39">
        <v>450</v>
      </c>
      <c r="C29" s="17"/>
      <c r="D29" s="15">
        <f>SUM(D25:D28)</f>
        <v>426.8</v>
      </c>
      <c r="E29" s="39">
        <v>419</v>
      </c>
      <c r="F29" s="17"/>
      <c r="G29" s="15">
        <f>SUM(G25:G28)</f>
        <v>361.6</v>
      </c>
    </row>
    <row r="30" spans="1:7" ht="14.25" customHeight="1">
      <c r="A30" s="84" t="s">
        <v>11</v>
      </c>
      <c r="B30" s="82">
        <f>SUM(B12+B19+B24+B29)</f>
        <v>1875</v>
      </c>
      <c r="C30" s="88"/>
      <c r="D30" s="80">
        <f>SUM(D12+D19+D24+D29)</f>
        <v>1596</v>
      </c>
      <c r="E30" s="82">
        <f>SUM(E12+E19+E24+E29)</f>
        <v>1660</v>
      </c>
      <c r="F30" s="88"/>
      <c r="G30" s="80">
        <f>G29+G24+G19+G12</f>
        <v>1417.5</v>
      </c>
    </row>
    <row r="31" spans="1:7" ht="39.75" customHeight="1" thickBot="1">
      <c r="A31" s="85"/>
      <c r="B31" s="83"/>
      <c r="C31" s="89"/>
      <c r="D31" s="81"/>
      <c r="E31" s="83"/>
      <c r="F31" s="89"/>
      <c r="G31" s="81"/>
    </row>
    <row r="32" spans="1:7" ht="39" customHeight="1" thickBot="1">
      <c r="A32" s="10" t="s">
        <v>14</v>
      </c>
      <c r="B32" s="14"/>
      <c r="C32" s="17">
        <f>SUM(C7:C31)</f>
        <v>144.79</v>
      </c>
      <c r="D32" s="15"/>
      <c r="E32" s="14"/>
      <c r="F32" s="37">
        <f>SUM(F7:F31)</f>
        <v>121.46</v>
      </c>
      <c r="G32" s="17"/>
    </row>
    <row r="33" spans="1:6" ht="15" customHeight="1">
      <c r="A33" s="1"/>
      <c r="C33" s="51"/>
      <c r="F33" s="51"/>
    </row>
  </sheetData>
  <sheetProtection/>
  <mergeCells count="18">
    <mergeCell ref="A4:A5"/>
    <mergeCell ref="E4:G4"/>
    <mergeCell ref="A2:D2"/>
    <mergeCell ref="A30:A31"/>
    <mergeCell ref="A19:A20"/>
    <mergeCell ref="C19:C20"/>
    <mergeCell ref="B19:B20"/>
    <mergeCell ref="F30:F31"/>
    <mergeCell ref="C30:C31"/>
    <mergeCell ref="D30:D31"/>
    <mergeCell ref="B4:D4"/>
    <mergeCell ref="E30:E31"/>
    <mergeCell ref="B30:B31"/>
    <mergeCell ref="E19:E20"/>
    <mergeCell ref="G30:G31"/>
    <mergeCell ref="F19:F20"/>
    <mergeCell ref="G19:G20"/>
    <mergeCell ref="D19:D2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2 E22 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2024-03-14T09:02:53Z</cp:lastPrinted>
  <dcterms:created xsi:type="dcterms:W3CDTF">1996-10-08T23:32:33Z</dcterms:created>
  <dcterms:modified xsi:type="dcterms:W3CDTF">2024-03-25T05:32:26Z</dcterms:modified>
  <cp:category/>
  <cp:version/>
  <cp:contentType/>
  <cp:contentStatus/>
</cp:coreProperties>
</file>