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/>
  </bookViews>
  <sheets>
    <sheet name="11,12" sheetId="37" r:id="rId1"/>
    <sheet name="12,12" sheetId="38" r:id="rId2"/>
    <sheet name="13,12" sheetId="39" r:id="rId3"/>
    <sheet name="14,12" sheetId="40" r:id="rId4"/>
    <sheet name="15,12" sheetId="42" r:id="rId5"/>
  </sheets>
  <definedNames>
    <definedName name="_xlnm.Print_Area" localSheetId="0">'11,12'!$A$1:$D$30</definedName>
    <definedName name="_xlnm.Print_Area" localSheetId="2">'13,12'!$A$1:$D$28</definedName>
    <definedName name="_xlnm.Print_Area" localSheetId="4">'15,12'!$A$1:$D$18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39" l="1"/>
  <c r="C19" i="39"/>
  <c r="D11" i="39"/>
  <c r="D17" i="42"/>
  <c r="D10" i="42"/>
  <c r="D27" i="40"/>
  <c r="D20" i="40"/>
  <c r="D8" i="40"/>
  <c r="D27" i="39"/>
  <c r="D17" i="38"/>
  <c r="D10" i="38"/>
  <c r="D29" i="37"/>
  <c r="D22" i="37"/>
  <c r="D16" i="37"/>
  <c r="D9" i="37"/>
  <c r="C17" i="38"/>
  <c r="C10" i="38"/>
  <c r="C29" i="37"/>
  <c r="C27" i="40"/>
  <c r="D15" i="40"/>
  <c r="C15" i="40"/>
  <c r="C17" i="42"/>
  <c r="C10" i="42"/>
  <c r="C22" i="37"/>
  <c r="C27" i="39" l="1"/>
  <c r="C11" i="39"/>
  <c r="C16" i="37" l="1"/>
  <c r="C9" i="37" l="1"/>
  <c r="C20" i="40" l="1"/>
  <c r="C8" i="40"/>
</calcChain>
</file>

<file path=xl/sharedStrings.xml><?xml version="1.0" encoding="utf-8"?>
<sst xmlns="http://schemas.openxmlformats.org/spreadsheetml/2006/main" count="153" uniqueCount="66">
  <si>
    <t>Наименование блюд</t>
  </si>
  <si>
    <t>Калорийность, ккал</t>
  </si>
  <si>
    <t>Итого:</t>
  </si>
  <si>
    <t>Цена, руб.</t>
  </si>
  <si>
    <t>Макароны отварные</t>
  </si>
  <si>
    <t>Рис отварной</t>
  </si>
  <si>
    <t>Пюре картофельное</t>
  </si>
  <si>
    <t>200/10</t>
  </si>
  <si>
    <t xml:space="preserve">Завтрак: бесплатное горячее питание для обучающихся с 7 – 11 лет.                                                                                                          Первая смена. 80=00                            </t>
  </si>
  <si>
    <t xml:space="preserve">Завтрак: бесплатное горячее питание для обучающихся с 7 – 11 лет.                                                                                    Вторая смена. 80=00                         </t>
  </si>
  <si>
    <t>Запеканка творожная "Диетическая" с молоком сгущенным</t>
  </si>
  <si>
    <t>Фрукты свежие ( яблоко )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</si>
  <si>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Первая  и вторая смены. 80=00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</si>
  <si>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Первая смена. 82=00. 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</si>
  <si>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Вторая смена. 82=00.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</si>
  <si>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Первая и вторая смены. 82=00.                                               </t>
  </si>
  <si>
    <t xml:space="preserve">Чай с сахаром </t>
  </si>
  <si>
    <t>160/30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</si>
  <si>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 Первая и вторая смены. 82=00                   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</si>
  <si>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            Первая смена. 80=00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</si>
  <si>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Вторая смена. 80=00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</si>
  <si>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Первая  смена. 82=00. 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</si>
  <si>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             Вторая смена. 82=00.                   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</si>
  <si>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          Первая и вторая смены. 80=00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</si>
  <si>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                           Первая и вторая смены. 82=00.                                                       </t>
  </si>
  <si>
    <t>Бутерброд с сыром Русич</t>
  </si>
  <si>
    <t>30/30</t>
  </si>
  <si>
    <t>200/7</t>
  </si>
  <si>
    <t>Каша гречневая рассыпчатая</t>
  </si>
  <si>
    <t>Хлеб ржано-пшеничный йодированный</t>
  </si>
  <si>
    <t>Гуляш (свинина)</t>
  </si>
  <si>
    <t>Котлета "Новость" ( из свинины ) с соусом овощным</t>
  </si>
  <si>
    <t>Чай Витаминный с апельсином</t>
  </si>
  <si>
    <t>Наггетсы куриные, соус красный</t>
  </si>
  <si>
    <t>Чай с сахаром и лимоном</t>
  </si>
  <si>
    <t>100           50/50</t>
  </si>
  <si>
    <t>Чай с сахаром и апельсином</t>
  </si>
  <si>
    <r>
      <t xml:space="preserve"> </t>
    </r>
    <r>
      <rPr>
        <b/>
        <i/>
        <sz val="15"/>
        <color rgb="FF00000A"/>
        <rFont val="Calibri"/>
        <family val="2"/>
        <scheme val="minor"/>
      </rPr>
      <t>Итого:</t>
    </r>
  </si>
  <si>
    <t>Выход, г</t>
  </si>
  <si>
    <t>110                 80/30</t>
  </si>
  <si>
    <t>Зеленый горошек припущенный</t>
  </si>
  <si>
    <t>Овощи порционно ( огурец соленый )</t>
  </si>
  <si>
    <t>200/8</t>
  </si>
  <si>
    <t xml:space="preserve">Каша молочная рисовая с маслом сливочным </t>
  </si>
  <si>
    <t>Тефтели из говядины, соус сметанный с томатом</t>
  </si>
  <si>
    <t>Тефтели из говядины из говядины, соус сметанный с томатом</t>
  </si>
  <si>
    <t>200/5</t>
  </si>
  <si>
    <t>Фрукты свежие (мандарин)</t>
  </si>
  <si>
    <t>150/30</t>
  </si>
  <si>
    <t>106                  76/30</t>
  </si>
  <si>
    <t>106             76/30</t>
  </si>
  <si>
    <t xml:space="preserve">                                                            М Е Н Ю  на «11» декабря 2023 года.                     </t>
  </si>
  <si>
    <t xml:space="preserve">                                                            М Е Н Ю  на «12» декабря 2023 года.                     </t>
  </si>
  <si>
    <t xml:space="preserve"> М Е Н Ю  на «13» декабря 2023 года.  </t>
  </si>
  <si>
    <t>Котлета Рыбная соус молочный</t>
  </si>
  <si>
    <t>80/30</t>
  </si>
  <si>
    <t>Фрукты свежие (яблоко)</t>
  </si>
  <si>
    <t>80/20</t>
  </si>
  <si>
    <t xml:space="preserve">                                                            М Е Н Ю  на «14» декабря 2023 года.                     </t>
  </si>
  <si>
    <t>Азу с овощами</t>
  </si>
  <si>
    <t>45/45</t>
  </si>
  <si>
    <t>Напиток из свежих яблок</t>
  </si>
  <si>
    <t>Фрукты свежие (яблоко )</t>
  </si>
  <si>
    <t xml:space="preserve"> М Е Н Ю  на «15» декабря 2023 года.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</si>
  <si>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Первая смена. 80=00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</si>
  <si>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Вторая смена. 80=00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</si>
</sst>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1"/>
      <name val="Arial"/>
      <family val="2"/>
      <charset val="204"/>
    </font>
    <font>
      <sz val="15"/>
      <color rgb="FF00000A"/>
      <name val="Calibri"/>
      <family val="2"/>
      <scheme val="minor"/>
    </font>
    <font>
      <b/>
      <sz val="15"/>
      <color rgb="FF00000A"/>
      <name val="Calibri"/>
      <family val="2"/>
      <scheme val="minor"/>
    </font>
    <font>
      <b/>
      <i/>
      <sz val="15"/>
      <color rgb="FF00000A"/>
      <name val="Calibri"/>
      <family val="2"/>
      <scheme val="minor"/>
    </font>
    <font>
      <sz val="15"/>
      <color rgb="FF00000A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sz val="15"/>
      <name val="Calibri"/>
      <family val="2"/>
      <scheme val="minor"/>
    </font>
    <font>
      <sz val="15"/>
      <color rgb="FF00000A"/>
      <name val="Arial"/>
      <family val="2"/>
      <charset val="204"/>
    </font>
    <font>
      <b/>
      <sz val="15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164" fontId="7" fillId="0" borderId="0" xfId="0" applyNumberFormat="1" applyFont="1"/>
    <xf numFmtId="164" fontId="2" fillId="0" borderId="0" xfId="0" applyNumberFormat="1" applyFont="1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top"/>
    </xf>
    <xf numFmtId="2" fontId="5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164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0"/>
  <sheetViews>
    <sheetView tabSelected="1" view="pageBreakPreview" zoomScale="115" zoomScaleNormal="70" zoomScaleSheetLayoutView="115" workbookViewId="0">
      <selection activeCell="A31" sqref="A31:XFD33"/>
    </sheetView>
  </sheetViews>
  <sheetFormatPr defaultRowHeight="19.5" x14ac:dyDescent="0.3"/>
  <cols>
    <col min="1" max="1" width="68.7109375" style="1" customWidth="1"/>
    <col min="2" max="2" width="18.85546875" style="1" customWidth="1"/>
    <col min="3" max="3" width="19" style="2" customWidth="1"/>
    <col min="4" max="4" width="19.7109375" style="3" customWidth="1"/>
    <col min="5" max="5" width="3.140625" style="1" customWidth="1"/>
    <col min="6" max="16384" width="9.140625" style="1"/>
  </cols>
  <sheetData>
    <row r="1" spans="1:4" ht="19.5" customHeight="1" x14ac:dyDescent="0.3">
      <c r="A1" s="5"/>
    </row>
    <row r="2" spans="1:4" s="4" customFormat="1" ht="25.5" customHeight="1" thickBot="1" x14ac:dyDescent="0.35">
      <c r="A2" s="18" t="s">
        <v>51</v>
      </c>
      <c r="B2" s="1"/>
      <c r="C2" s="2"/>
      <c r="D2" s="3"/>
    </row>
    <row r="3" spans="1:4" s="4" customFormat="1" ht="39.75" thickBot="1" x14ac:dyDescent="0.3">
      <c r="A3" s="7" t="s">
        <v>0</v>
      </c>
      <c r="B3" s="7" t="s">
        <v>38</v>
      </c>
      <c r="C3" s="9" t="s">
        <v>3</v>
      </c>
      <c r="D3" s="8" t="s">
        <v>1</v>
      </c>
    </row>
    <row r="4" spans="1:4" s="4" customFormat="1" ht="36" customHeight="1" thickBot="1" x14ac:dyDescent="0.3">
      <c r="A4" s="42" t="s">
        <v>8</v>
      </c>
      <c r="B4" s="43"/>
      <c r="C4" s="43"/>
      <c r="D4" s="44"/>
    </row>
    <row r="5" spans="1:4" s="4" customFormat="1" ht="24.75" customHeight="1" thickBot="1" x14ac:dyDescent="0.3">
      <c r="A5" s="40" t="s">
        <v>43</v>
      </c>
      <c r="B5" s="7" t="s">
        <v>42</v>
      </c>
      <c r="C5" s="9">
        <v>22.94</v>
      </c>
      <c r="D5" s="38">
        <v>298</v>
      </c>
    </row>
    <row r="6" spans="1:4" s="4" customFormat="1" ht="24.75" customHeight="1" thickBot="1" x14ac:dyDescent="0.3">
      <c r="A6" s="6" t="s">
        <v>25</v>
      </c>
      <c r="B6" s="7" t="s">
        <v>26</v>
      </c>
      <c r="C6" s="9">
        <v>39.42</v>
      </c>
      <c r="D6" s="8">
        <v>177</v>
      </c>
    </row>
    <row r="7" spans="1:4" s="4" customFormat="1" ht="23.25" customHeight="1" thickBot="1" x14ac:dyDescent="0.3">
      <c r="A7" s="6" t="s">
        <v>34</v>
      </c>
      <c r="B7" s="7" t="s">
        <v>27</v>
      </c>
      <c r="C7" s="9">
        <v>3.2</v>
      </c>
      <c r="D7" s="8">
        <v>20.7</v>
      </c>
    </row>
    <row r="8" spans="1:4" s="4" customFormat="1" ht="23.25" customHeight="1" thickBot="1" x14ac:dyDescent="0.3">
      <c r="A8" s="6" t="s">
        <v>11</v>
      </c>
      <c r="B8" s="7">
        <v>154</v>
      </c>
      <c r="C8" s="9">
        <v>14.44</v>
      </c>
      <c r="D8" s="38">
        <v>72.400000000000006</v>
      </c>
    </row>
    <row r="9" spans="1:4" s="4" customFormat="1" ht="20.25" customHeight="1" thickBot="1" x14ac:dyDescent="0.3">
      <c r="A9" s="6" t="s">
        <v>37</v>
      </c>
      <c r="B9" s="11">
        <v>629</v>
      </c>
      <c r="C9" s="12">
        <f>SUM(C5:C8)</f>
        <v>80</v>
      </c>
      <c r="D9" s="13">
        <f>D5+D6+D7+D8</f>
        <v>568.1</v>
      </c>
    </row>
    <row r="10" spans="1:4" s="4" customFormat="1" ht="36" customHeight="1" thickBot="1" x14ac:dyDescent="0.3">
      <c r="A10" s="10" t="s">
        <v>9</v>
      </c>
      <c r="B10" s="10"/>
      <c r="C10" s="10"/>
      <c r="D10" s="10"/>
    </row>
    <row r="11" spans="1:4" s="4" customFormat="1" ht="39.75" thickBot="1" x14ac:dyDescent="0.3">
      <c r="A11" s="6" t="s">
        <v>44</v>
      </c>
      <c r="B11" s="7" t="s">
        <v>39</v>
      </c>
      <c r="C11" s="9">
        <v>52.14</v>
      </c>
      <c r="D11" s="38">
        <v>243.3</v>
      </c>
    </row>
    <row r="12" spans="1:4" s="4" customFormat="1" ht="21.75" customHeight="1" thickBot="1" x14ac:dyDescent="0.3">
      <c r="A12" s="6" t="s">
        <v>28</v>
      </c>
      <c r="B12" s="7">
        <v>150</v>
      </c>
      <c r="C12" s="9">
        <v>11.47</v>
      </c>
      <c r="D12" s="8">
        <v>279</v>
      </c>
    </row>
    <row r="13" spans="1:4" s="4" customFormat="1" ht="21" customHeight="1" thickBot="1" x14ac:dyDescent="0.3">
      <c r="A13" s="6" t="s">
        <v>34</v>
      </c>
      <c r="B13" s="7" t="s">
        <v>27</v>
      </c>
      <c r="C13" s="9">
        <v>3.2</v>
      </c>
      <c r="D13" s="8">
        <v>20.7</v>
      </c>
    </row>
    <row r="14" spans="1:4" s="4" customFormat="1" ht="22.5" customHeight="1" thickBot="1" x14ac:dyDescent="0.3">
      <c r="A14" s="6" t="s">
        <v>29</v>
      </c>
      <c r="B14" s="7">
        <v>30</v>
      </c>
      <c r="C14" s="9">
        <v>1.75</v>
      </c>
      <c r="D14" s="8">
        <v>60</v>
      </c>
    </row>
    <row r="15" spans="1:4" s="4" customFormat="1" ht="20.25" customHeight="1" thickBot="1" x14ac:dyDescent="0.3">
      <c r="A15" s="19" t="s">
        <v>11</v>
      </c>
      <c r="B15" s="7">
        <v>122</v>
      </c>
      <c r="C15" s="9">
        <v>11.44</v>
      </c>
      <c r="D15" s="8">
        <v>72.3</v>
      </c>
    </row>
    <row r="16" spans="1:4" s="4" customFormat="1" ht="24.75" customHeight="1" thickBot="1" x14ac:dyDescent="0.3">
      <c r="A16" s="10" t="s">
        <v>2</v>
      </c>
      <c r="B16" s="11">
        <v>619</v>
      </c>
      <c r="C16" s="12">
        <f>SUM(C11:C15)</f>
        <v>80</v>
      </c>
      <c r="D16" s="13">
        <f>D11+D12+D13+D14+D15</f>
        <v>675.3</v>
      </c>
    </row>
    <row r="17" spans="1:4" s="4" customFormat="1" ht="37.5" customHeight="1" thickBot="1" x14ac:dyDescent="0.3">
      <c r="A17" s="42" t="s">
        <v>13</v>
      </c>
      <c r="B17" s="43"/>
      <c r="C17" s="43"/>
      <c r="D17" s="44"/>
    </row>
    <row r="18" spans="1:4" s="4" customFormat="1" ht="24" customHeight="1" thickBot="1" x14ac:dyDescent="0.3">
      <c r="A18" s="40" t="s">
        <v>43</v>
      </c>
      <c r="B18" s="20" t="s">
        <v>7</v>
      </c>
      <c r="C18" s="9">
        <v>25.1</v>
      </c>
      <c r="D18" s="38">
        <v>370.6</v>
      </c>
    </row>
    <row r="19" spans="1:4" s="4" customFormat="1" ht="23.25" customHeight="1" thickBot="1" x14ac:dyDescent="0.3">
      <c r="A19" s="6" t="s">
        <v>25</v>
      </c>
      <c r="B19" s="7" t="s">
        <v>26</v>
      </c>
      <c r="C19" s="9">
        <v>39.42</v>
      </c>
      <c r="D19" s="8">
        <v>177</v>
      </c>
    </row>
    <row r="20" spans="1:4" s="4" customFormat="1" ht="20.25" customHeight="1" thickBot="1" x14ac:dyDescent="0.3">
      <c r="A20" s="6" t="s">
        <v>34</v>
      </c>
      <c r="B20" s="7" t="s">
        <v>27</v>
      </c>
      <c r="C20" s="9">
        <v>3.2</v>
      </c>
      <c r="D20" s="8">
        <v>20.7</v>
      </c>
    </row>
    <row r="21" spans="1:4" s="4" customFormat="1" ht="21" customHeight="1" thickBot="1" x14ac:dyDescent="0.3">
      <c r="A21" s="6" t="s">
        <v>11</v>
      </c>
      <c r="B21" s="7">
        <v>152</v>
      </c>
      <c r="C21" s="9">
        <v>14.28</v>
      </c>
      <c r="D21" s="41">
        <v>71.400000000000006</v>
      </c>
    </row>
    <row r="22" spans="1:4" s="4" customFormat="1" ht="21" customHeight="1" thickBot="1" x14ac:dyDescent="0.3">
      <c r="A22" s="10" t="s">
        <v>2</v>
      </c>
      <c r="B22" s="11">
        <v>629</v>
      </c>
      <c r="C22" s="12">
        <f>C18+C19+C20+C21</f>
        <v>82.000000000000014</v>
      </c>
      <c r="D22" s="13">
        <f>D18+D19+D20+D21</f>
        <v>639.70000000000005</v>
      </c>
    </row>
    <row r="23" spans="1:4" s="4" customFormat="1" ht="36.75" customHeight="1" thickBot="1" x14ac:dyDescent="0.3">
      <c r="A23" s="10" t="s">
        <v>14</v>
      </c>
      <c r="B23" s="10"/>
      <c r="C23" s="10"/>
      <c r="D23" s="10"/>
    </row>
    <row r="24" spans="1:4" s="4" customFormat="1" ht="39.75" thickBot="1" x14ac:dyDescent="0.3">
      <c r="A24" s="6" t="s">
        <v>45</v>
      </c>
      <c r="B24" s="7" t="s">
        <v>39</v>
      </c>
      <c r="C24" s="9">
        <v>52.14</v>
      </c>
      <c r="D24" s="38">
        <v>243.3</v>
      </c>
    </row>
    <row r="25" spans="1:4" s="4" customFormat="1" ht="24" customHeight="1" thickBot="1" x14ac:dyDescent="0.3">
      <c r="A25" s="6" t="s">
        <v>28</v>
      </c>
      <c r="B25" s="7">
        <v>180</v>
      </c>
      <c r="C25" s="9">
        <v>13.76</v>
      </c>
      <c r="D25" s="38">
        <v>334.8</v>
      </c>
    </row>
    <row r="26" spans="1:4" s="4" customFormat="1" ht="23.25" customHeight="1" thickBot="1" x14ac:dyDescent="0.3">
      <c r="A26" s="6" t="s">
        <v>34</v>
      </c>
      <c r="B26" s="7" t="s">
        <v>27</v>
      </c>
      <c r="C26" s="9">
        <v>3.2</v>
      </c>
      <c r="D26" s="38">
        <v>20.7</v>
      </c>
    </row>
    <row r="27" spans="1:4" s="4" customFormat="1" ht="22.5" customHeight="1" thickBot="1" x14ac:dyDescent="0.3">
      <c r="A27" s="6" t="s">
        <v>29</v>
      </c>
      <c r="B27" s="7">
        <v>30</v>
      </c>
      <c r="C27" s="9">
        <v>1.75</v>
      </c>
      <c r="D27" s="38">
        <v>60</v>
      </c>
    </row>
    <row r="28" spans="1:4" s="4" customFormat="1" ht="20.25" customHeight="1" thickBot="1" x14ac:dyDescent="0.3">
      <c r="A28" s="19" t="s">
        <v>11</v>
      </c>
      <c r="B28" s="7">
        <v>119</v>
      </c>
      <c r="C28" s="9">
        <v>11.15</v>
      </c>
      <c r="D28" s="38">
        <v>56</v>
      </c>
    </row>
    <row r="29" spans="1:4" s="4" customFormat="1" ht="21" customHeight="1" thickBot="1" x14ac:dyDescent="0.3">
      <c r="A29" s="10" t="s">
        <v>2</v>
      </c>
      <c r="B29" s="11">
        <v>646</v>
      </c>
      <c r="C29" s="12">
        <f>C24+C25+C26+C27+C28</f>
        <v>82.000000000000014</v>
      </c>
      <c r="D29" s="13">
        <f>D24+D25+D26+D27+D28</f>
        <v>714.80000000000007</v>
      </c>
    </row>
    <row r="30" spans="1:4" ht="18" customHeight="1" x14ac:dyDescent="0.3">
      <c r="A30" s="5"/>
    </row>
  </sheetData>
  <mergeCells count="2">
    <mergeCell ref="A4:D4"/>
    <mergeCell ref="A17:D17"/>
  </mergeCells>
  <pageMargins left="0.70866141732283472" right="0" top="0" bottom="0" header="0.31496062992125984" footer="0.31496062992125984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9"/>
  <sheetViews>
    <sheetView view="pageBreakPreview" topLeftCell="A7" zoomScale="115" zoomScaleNormal="70" zoomScaleSheetLayoutView="115" workbookViewId="0">
      <selection activeCell="A19" sqref="A19:XFD21"/>
    </sheetView>
  </sheetViews>
  <sheetFormatPr defaultRowHeight="19.5" x14ac:dyDescent="0.3"/>
  <cols>
    <col min="1" max="1" width="69.85546875" style="1" customWidth="1"/>
    <col min="2" max="2" width="18" style="1" customWidth="1"/>
    <col min="3" max="3" width="17.7109375" style="2" customWidth="1"/>
    <col min="4" max="4" width="22" style="3" customWidth="1"/>
    <col min="5" max="16384" width="9.140625" style="1"/>
  </cols>
  <sheetData>
    <row r="1" spans="1:4" ht="21.75" customHeight="1" x14ac:dyDescent="0.3">
      <c r="A1" s="5"/>
    </row>
    <row r="2" spans="1:4" s="4" customFormat="1" ht="24" customHeight="1" thickBot="1" x14ac:dyDescent="0.35">
      <c r="A2" s="18" t="s">
        <v>52</v>
      </c>
      <c r="B2" s="1"/>
      <c r="C2" s="2"/>
      <c r="D2" s="3"/>
    </row>
    <row r="3" spans="1:4" s="4" customFormat="1" ht="39.75" thickBot="1" x14ac:dyDescent="0.3">
      <c r="A3" s="7" t="s">
        <v>0</v>
      </c>
      <c r="B3" s="7" t="s">
        <v>38</v>
      </c>
      <c r="C3" s="9" t="s">
        <v>3</v>
      </c>
      <c r="D3" s="8" t="s">
        <v>1</v>
      </c>
    </row>
    <row r="4" spans="1:4" s="4" customFormat="1" ht="41.25" customHeight="1" thickBot="1" x14ac:dyDescent="0.3">
      <c r="A4" s="45" t="s">
        <v>23</v>
      </c>
      <c r="B4" s="45"/>
      <c r="C4" s="45"/>
      <c r="D4" s="45"/>
    </row>
    <row r="5" spans="1:4" s="4" customFormat="1" ht="39.75" thickBot="1" x14ac:dyDescent="0.3">
      <c r="A5" s="19" t="s">
        <v>30</v>
      </c>
      <c r="B5" s="7" t="s">
        <v>35</v>
      </c>
      <c r="C5" s="9">
        <v>48.72</v>
      </c>
      <c r="D5" s="8">
        <v>309</v>
      </c>
    </row>
    <row r="6" spans="1:4" s="4" customFormat="1" ht="24" customHeight="1" thickBot="1" x14ac:dyDescent="0.3">
      <c r="A6" s="19" t="s">
        <v>4</v>
      </c>
      <c r="B6" s="7">
        <v>150</v>
      </c>
      <c r="C6" s="9">
        <v>9.6</v>
      </c>
      <c r="D6" s="38">
        <v>220.5</v>
      </c>
    </row>
    <row r="7" spans="1:4" s="4" customFormat="1" ht="21" customHeight="1" thickBot="1" x14ac:dyDescent="0.3">
      <c r="A7" s="6" t="s">
        <v>36</v>
      </c>
      <c r="B7" s="7" t="s">
        <v>46</v>
      </c>
      <c r="C7" s="9">
        <v>2.8</v>
      </c>
      <c r="D7" s="38">
        <v>20.5</v>
      </c>
    </row>
    <row r="8" spans="1:4" s="4" customFormat="1" ht="21.75" customHeight="1" thickBot="1" x14ac:dyDescent="0.3">
      <c r="A8" s="6" t="s">
        <v>29</v>
      </c>
      <c r="B8" s="7">
        <v>30</v>
      </c>
      <c r="C8" s="9">
        <v>1.75</v>
      </c>
      <c r="D8" s="38">
        <v>60</v>
      </c>
    </row>
    <row r="9" spans="1:4" s="4" customFormat="1" ht="24.75" customHeight="1" thickBot="1" x14ac:dyDescent="0.3">
      <c r="A9" s="19" t="s">
        <v>47</v>
      </c>
      <c r="B9" s="7">
        <v>105</v>
      </c>
      <c r="C9" s="9">
        <v>17.13</v>
      </c>
      <c r="D9" s="38">
        <v>34.6</v>
      </c>
    </row>
    <row r="10" spans="1:4" s="4" customFormat="1" ht="24.75" customHeight="1" thickBot="1" x14ac:dyDescent="0.3">
      <c r="A10" s="10" t="s">
        <v>2</v>
      </c>
      <c r="B10" s="11">
        <v>590</v>
      </c>
      <c r="C10" s="12">
        <f>C5+C6+C7+C8+C9</f>
        <v>80</v>
      </c>
      <c r="D10" s="13">
        <f>D5+D6+D7+D8+D9</f>
        <v>644.6</v>
      </c>
    </row>
    <row r="11" spans="1:4" s="4" customFormat="1" ht="38.25" customHeight="1" thickBot="1" x14ac:dyDescent="0.3">
      <c r="A11" s="45" t="s">
        <v>24</v>
      </c>
      <c r="B11" s="45"/>
      <c r="C11" s="45"/>
      <c r="D11" s="45"/>
    </row>
    <row r="12" spans="1:4" s="4" customFormat="1" ht="39.75" thickBot="1" x14ac:dyDescent="0.3">
      <c r="A12" s="19" t="s">
        <v>30</v>
      </c>
      <c r="B12" s="7" t="s">
        <v>35</v>
      </c>
      <c r="C12" s="9">
        <v>48.72</v>
      </c>
      <c r="D12" s="8">
        <v>309</v>
      </c>
    </row>
    <row r="13" spans="1:4" s="4" customFormat="1" ht="24" customHeight="1" thickBot="1" x14ac:dyDescent="0.3">
      <c r="A13" s="19" t="s">
        <v>4</v>
      </c>
      <c r="B13" s="7">
        <v>180</v>
      </c>
      <c r="C13" s="9">
        <v>11.52</v>
      </c>
      <c r="D13" s="38">
        <v>264.60000000000002</v>
      </c>
    </row>
    <row r="14" spans="1:4" s="4" customFormat="1" ht="21.75" customHeight="1" thickBot="1" x14ac:dyDescent="0.3">
      <c r="A14" s="6" t="s">
        <v>36</v>
      </c>
      <c r="B14" s="7" t="s">
        <v>46</v>
      </c>
      <c r="C14" s="9">
        <v>2.8</v>
      </c>
      <c r="D14" s="8">
        <v>20.5</v>
      </c>
    </row>
    <row r="15" spans="1:4" s="4" customFormat="1" ht="24.75" customHeight="1" thickBot="1" x14ac:dyDescent="0.3">
      <c r="A15" s="6" t="s">
        <v>29</v>
      </c>
      <c r="B15" s="7">
        <v>30</v>
      </c>
      <c r="C15" s="9">
        <v>1.75</v>
      </c>
      <c r="D15" s="8">
        <v>60</v>
      </c>
    </row>
    <row r="16" spans="1:4" s="4" customFormat="1" ht="24" customHeight="1" thickBot="1" x14ac:dyDescent="0.3">
      <c r="A16" s="19" t="s">
        <v>47</v>
      </c>
      <c r="B16" s="20">
        <v>106</v>
      </c>
      <c r="C16" s="9">
        <v>17.21</v>
      </c>
      <c r="D16" s="8">
        <v>35.200000000000003</v>
      </c>
    </row>
    <row r="17" spans="1:4" s="4" customFormat="1" ht="24" customHeight="1" thickBot="1" x14ac:dyDescent="0.3">
      <c r="A17" s="10" t="s">
        <v>2</v>
      </c>
      <c r="B17" s="21">
        <v>621</v>
      </c>
      <c r="C17" s="12">
        <f>C12+C13+C14+C15+C16</f>
        <v>82</v>
      </c>
      <c r="D17" s="13">
        <f>D12+D13+D14+D15+D16</f>
        <v>689.30000000000007</v>
      </c>
    </row>
    <row r="18" spans="1:4" s="4" customFormat="1" ht="21" customHeight="1" x14ac:dyDescent="0.25">
      <c r="A18" s="22"/>
      <c r="B18" s="23"/>
      <c r="C18" s="24"/>
      <c r="D18" s="25"/>
    </row>
    <row r="19" spans="1:4" x14ac:dyDescent="0.3">
      <c r="A19" s="14"/>
      <c r="B19" s="15"/>
      <c r="C19" s="26"/>
      <c r="D19" s="16"/>
    </row>
  </sheetData>
  <mergeCells count="2">
    <mergeCell ref="A4:D4"/>
    <mergeCell ref="A11:D11"/>
  </mergeCells>
  <pageMargins left="0.59055118110236227" right="0" top="0" bottom="0" header="0.31496062992125984" footer="0.31496062992125984"/>
  <pageSetup paperSize="9" scale="7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"/>
  <sheetViews>
    <sheetView view="pageBreakPreview" zoomScaleNormal="70" zoomScaleSheetLayoutView="100" workbookViewId="0">
      <selection activeCell="A29" sqref="A29:XFD31"/>
    </sheetView>
  </sheetViews>
  <sheetFormatPr defaultRowHeight="18.75" x14ac:dyDescent="0.25"/>
  <cols>
    <col min="1" max="1" width="69.42578125" style="4" customWidth="1"/>
    <col min="2" max="2" width="18" style="4" customWidth="1"/>
    <col min="3" max="3" width="17.42578125" style="4" customWidth="1"/>
    <col min="4" max="4" width="22.7109375" style="17" customWidth="1"/>
    <col min="5" max="16384" width="9.140625" style="4"/>
  </cols>
  <sheetData>
    <row r="1" spans="1:4" s="1" customFormat="1" ht="21.75" customHeight="1" x14ac:dyDescent="0.3"/>
    <row r="2" spans="1:4" ht="30.75" customHeight="1" thickBot="1" x14ac:dyDescent="0.3">
      <c r="A2" s="46" t="s">
        <v>53</v>
      </c>
      <c r="B2" s="46"/>
      <c r="C2" s="46"/>
      <c r="D2" s="46"/>
    </row>
    <row r="3" spans="1:4" ht="35.25" customHeight="1" thickBot="1" x14ac:dyDescent="0.3">
      <c r="A3" s="7" t="s">
        <v>0</v>
      </c>
      <c r="B3" s="7" t="s">
        <v>38</v>
      </c>
      <c r="C3" s="7" t="s">
        <v>3</v>
      </c>
      <c r="D3" s="8" t="s">
        <v>1</v>
      </c>
    </row>
    <row r="4" spans="1:4" ht="36" customHeight="1" thickBot="1" x14ac:dyDescent="0.3">
      <c r="A4" s="42" t="s">
        <v>64</v>
      </c>
      <c r="B4" s="43"/>
      <c r="C4" s="43"/>
      <c r="D4" s="44"/>
    </row>
    <row r="5" spans="1:4" ht="24" customHeight="1" thickBot="1" x14ac:dyDescent="0.3">
      <c r="A5" s="27" t="s">
        <v>40</v>
      </c>
      <c r="B5" s="28">
        <v>20</v>
      </c>
      <c r="C5" s="28">
        <v>10.51</v>
      </c>
      <c r="D5" s="39">
        <v>11.6</v>
      </c>
    </row>
    <row r="6" spans="1:4" ht="26.25" customHeight="1" thickBot="1" x14ac:dyDescent="0.3">
      <c r="A6" s="27" t="s">
        <v>54</v>
      </c>
      <c r="B6" s="28" t="s">
        <v>55</v>
      </c>
      <c r="C6" s="29">
        <v>35.57</v>
      </c>
      <c r="D6" s="31">
        <v>162.30000000000001</v>
      </c>
    </row>
    <row r="7" spans="1:4" ht="24" customHeight="1" thickBot="1" x14ac:dyDescent="0.3">
      <c r="A7" s="27" t="s">
        <v>6</v>
      </c>
      <c r="B7" s="28">
        <v>150</v>
      </c>
      <c r="C7" s="29">
        <v>13.95</v>
      </c>
      <c r="D7" s="31">
        <v>163.5</v>
      </c>
    </row>
    <row r="8" spans="1:4" ht="23.25" customHeight="1" thickBot="1" x14ac:dyDescent="0.3">
      <c r="A8" s="30" t="s">
        <v>34</v>
      </c>
      <c r="B8" s="28" t="s">
        <v>27</v>
      </c>
      <c r="C8" s="29">
        <v>3.2</v>
      </c>
      <c r="D8" s="31">
        <v>20.7</v>
      </c>
    </row>
    <row r="9" spans="1:4" ht="23.25" customHeight="1" thickBot="1" x14ac:dyDescent="0.3">
      <c r="A9" s="27" t="s">
        <v>29</v>
      </c>
      <c r="B9" s="28">
        <v>40</v>
      </c>
      <c r="C9" s="29">
        <v>2.2999999999999998</v>
      </c>
      <c r="D9" s="31">
        <v>80</v>
      </c>
    </row>
    <row r="10" spans="1:4" ht="21.75" customHeight="1" thickBot="1" x14ac:dyDescent="0.3">
      <c r="A10" s="27" t="s">
        <v>56</v>
      </c>
      <c r="B10" s="28">
        <v>154</v>
      </c>
      <c r="C10" s="29">
        <v>14.47</v>
      </c>
      <c r="D10" s="31">
        <v>91.3</v>
      </c>
    </row>
    <row r="11" spans="1:4" ht="24" customHeight="1" thickBot="1" x14ac:dyDescent="0.3">
      <c r="A11" s="32" t="s">
        <v>2</v>
      </c>
      <c r="B11" s="33">
        <v>681</v>
      </c>
      <c r="C11" s="34">
        <f>SUM(C5:C10)</f>
        <v>80</v>
      </c>
      <c r="D11" s="35">
        <f>D5+D6+D7+D8+D9+D10</f>
        <v>529.4</v>
      </c>
    </row>
    <row r="12" spans="1:4" ht="48" customHeight="1" thickBot="1" x14ac:dyDescent="0.3">
      <c r="A12" s="42" t="s">
        <v>65</v>
      </c>
      <c r="B12" s="43"/>
      <c r="C12" s="43"/>
      <c r="D12" s="44"/>
    </row>
    <row r="13" spans="1:4" ht="24" customHeight="1" thickBot="1" x14ac:dyDescent="0.3">
      <c r="A13" s="27" t="s">
        <v>40</v>
      </c>
      <c r="B13" s="28">
        <v>10</v>
      </c>
      <c r="C13" s="28">
        <v>5.26</v>
      </c>
      <c r="D13" s="39">
        <v>5.8</v>
      </c>
    </row>
    <row r="14" spans="1:4" ht="24" customHeight="1" thickBot="1" x14ac:dyDescent="0.3">
      <c r="A14" s="27" t="s">
        <v>31</v>
      </c>
      <c r="B14" s="28" t="s">
        <v>57</v>
      </c>
      <c r="C14" s="29">
        <v>44.94</v>
      </c>
      <c r="D14" s="31">
        <v>252.4</v>
      </c>
    </row>
    <row r="15" spans="1:4" ht="24" customHeight="1" thickBot="1" x14ac:dyDescent="0.3">
      <c r="A15" s="27" t="s">
        <v>5</v>
      </c>
      <c r="B15" s="28">
        <v>150</v>
      </c>
      <c r="C15" s="29">
        <v>11.86</v>
      </c>
      <c r="D15" s="31">
        <v>228</v>
      </c>
    </row>
    <row r="16" spans="1:4" ht="24" customHeight="1" thickBot="1" x14ac:dyDescent="0.3">
      <c r="A16" s="30" t="s">
        <v>34</v>
      </c>
      <c r="B16" s="28" t="s">
        <v>27</v>
      </c>
      <c r="C16" s="29">
        <v>3.2</v>
      </c>
      <c r="D16" s="31">
        <v>20.7</v>
      </c>
    </row>
    <row r="17" spans="1:4" ht="24" customHeight="1" thickBot="1" x14ac:dyDescent="0.3">
      <c r="A17" s="27" t="s">
        <v>29</v>
      </c>
      <c r="B17" s="28">
        <v>40</v>
      </c>
      <c r="C17" s="29">
        <v>2.2999999999999998</v>
      </c>
      <c r="D17" s="31">
        <v>80</v>
      </c>
    </row>
    <row r="18" spans="1:4" ht="24" customHeight="1" thickBot="1" x14ac:dyDescent="0.3">
      <c r="A18" s="27" t="s">
        <v>56</v>
      </c>
      <c r="B18" s="28">
        <v>133</v>
      </c>
      <c r="C18" s="29">
        <v>12.44</v>
      </c>
      <c r="D18" s="31">
        <v>78.8</v>
      </c>
    </row>
    <row r="19" spans="1:4" ht="24" customHeight="1" thickBot="1" x14ac:dyDescent="0.3">
      <c r="A19" s="32" t="s">
        <v>2</v>
      </c>
      <c r="B19" s="33">
        <v>640</v>
      </c>
      <c r="C19" s="34">
        <f>C13+C14+C15+C16+C17+C18</f>
        <v>79.999999999999986</v>
      </c>
      <c r="D19" s="35">
        <f>D13+D14+D15+D16+D17+D18</f>
        <v>665.69999999999993</v>
      </c>
    </row>
    <row r="20" spans="1:4" ht="35.25" customHeight="1" thickBot="1" x14ac:dyDescent="0.3">
      <c r="A20" s="47" t="s">
        <v>18</v>
      </c>
      <c r="B20" s="47"/>
      <c r="C20" s="47"/>
      <c r="D20" s="47"/>
    </row>
    <row r="21" spans="1:4" ht="27.75" customHeight="1" thickBot="1" x14ac:dyDescent="0.3">
      <c r="A21" s="27" t="s">
        <v>40</v>
      </c>
      <c r="B21" s="28">
        <v>10</v>
      </c>
      <c r="C21" s="28">
        <v>5.26</v>
      </c>
      <c r="D21" s="39">
        <v>5.8</v>
      </c>
    </row>
    <row r="22" spans="1:4" ht="24.75" customHeight="1" thickBot="1" x14ac:dyDescent="0.3">
      <c r="A22" s="27" t="s">
        <v>31</v>
      </c>
      <c r="B22" s="28" t="s">
        <v>57</v>
      </c>
      <c r="C22" s="29">
        <v>44.94</v>
      </c>
      <c r="D22" s="31">
        <v>252.4</v>
      </c>
    </row>
    <row r="23" spans="1:4" ht="23.25" customHeight="1" thickBot="1" x14ac:dyDescent="0.3">
      <c r="A23" s="27" t="s">
        <v>5</v>
      </c>
      <c r="B23" s="28">
        <v>180</v>
      </c>
      <c r="C23" s="29">
        <v>14.24</v>
      </c>
      <c r="D23" s="31">
        <v>273.60000000000002</v>
      </c>
    </row>
    <row r="24" spans="1:4" ht="24.75" customHeight="1" thickBot="1" x14ac:dyDescent="0.3">
      <c r="A24" s="30" t="s">
        <v>34</v>
      </c>
      <c r="B24" s="28" t="s">
        <v>27</v>
      </c>
      <c r="C24" s="29">
        <v>3.2</v>
      </c>
      <c r="D24" s="31">
        <v>20.7</v>
      </c>
    </row>
    <row r="25" spans="1:4" ht="24.75" customHeight="1" thickBot="1" x14ac:dyDescent="0.3">
      <c r="A25" s="27" t="s">
        <v>29</v>
      </c>
      <c r="B25" s="28">
        <v>40</v>
      </c>
      <c r="C25" s="29">
        <v>2.2999999999999998</v>
      </c>
      <c r="D25" s="31">
        <v>80</v>
      </c>
    </row>
    <row r="26" spans="1:4" ht="21.75" customHeight="1" thickBot="1" x14ac:dyDescent="0.3">
      <c r="A26" s="27" t="s">
        <v>56</v>
      </c>
      <c r="B26" s="28">
        <v>129</v>
      </c>
      <c r="C26" s="29">
        <v>12.06</v>
      </c>
      <c r="D26" s="31">
        <v>76.400000000000006</v>
      </c>
    </row>
    <row r="27" spans="1:4" ht="24.75" customHeight="1" thickBot="1" x14ac:dyDescent="0.3">
      <c r="A27" s="10" t="s">
        <v>2</v>
      </c>
      <c r="B27" s="11">
        <v>666</v>
      </c>
      <c r="C27" s="12">
        <f>SUM(C21:C26)</f>
        <v>82</v>
      </c>
      <c r="D27" s="13">
        <f>D21+D22+D23+D24+D26</f>
        <v>628.9</v>
      </c>
    </row>
    <row r="28" spans="1:4" ht="19.5" x14ac:dyDescent="0.3">
      <c r="A28" s="5"/>
      <c r="B28" s="1"/>
      <c r="C28" s="1"/>
      <c r="D28" s="3"/>
    </row>
    <row r="29" spans="1:4" ht="19.5" x14ac:dyDescent="0.3">
      <c r="A29" s="14"/>
      <c r="B29" s="15"/>
      <c r="C29" s="15"/>
      <c r="D29" s="16"/>
    </row>
    <row r="30" spans="1:4" x14ac:dyDescent="0.25">
      <c r="A30" s="36"/>
    </row>
    <row r="31" spans="1:4" x14ac:dyDescent="0.25">
      <c r="A31" s="36"/>
    </row>
    <row r="32" spans="1:4" x14ac:dyDescent="0.25">
      <c r="A32" s="36"/>
    </row>
  </sheetData>
  <mergeCells count="4">
    <mergeCell ref="A2:D2"/>
    <mergeCell ref="A20:D20"/>
    <mergeCell ref="A4:D4"/>
    <mergeCell ref="A12:D12"/>
  </mergeCells>
  <pageMargins left="0.59055118110236227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1"/>
  <sheetViews>
    <sheetView view="pageBreakPreview" topLeftCell="A19" zoomScale="115" zoomScaleNormal="70" zoomScaleSheetLayoutView="115" workbookViewId="0">
      <selection activeCell="A29" sqref="A29:XFD31"/>
    </sheetView>
  </sheetViews>
  <sheetFormatPr defaultRowHeight="19.5" x14ac:dyDescent="0.3"/>
  <cols>
    <col min="1" max="1" width="72.28515625" style="1" customWidth="1"/>
    <col min="2" max="2" width="18.5703125" style="1" customWidth="1"/>
    <col min="3" max="3" width="16.28515625" style="1" customWidth="1"/>
    <col min="4" max="4" width="22" style="3" customWidth="1"/>
    <col min="5" max="16384" width="9.140625" style="1"/>
  </cols>
  <sheetData>
    <row r="1" spans="1:4" s="4" customFormat="1" ht="18" customHeight="1" x14ac:dyDescent="0.3">
      <c r="A1" s="1"/>
      <c r="B1" s="1"/>
      <c r="C1" s="1"/>
      <c r="D1" s="1"/>
    </row>
    <row r="2" spans="1:4" s="4" customFormat="1" ht="24" customHeight="1" thickBot="1" x14ac:dyDescent="0.35">
      <c r="A2" s="18" t="s">
        <v>58</v>
      </c>
      <c r="B2" s="1"/>
      <c r="C2" s="1"/>
      <c r="D2" s="1"/>
    </row>
    <row r="3" spans="1:4" s="4" customFormat="1" ht="39.75" thickBot="1" x14ac:dyDescent="0.3">
      <c r="A3" s="7" t="s">
        <v>0</v>
      </c>
      <c r="B3" s="7" t="s">
        <v>38</v>
      </c>
      <c r="C3" s="7" t="s">
        <v>3</v>
      </c>
      <c r="D3" s="8" t="s">
        <v>1</v>
      </c>
    </row>
    <row r="4" spans="1:4" s="4" customFormat="1" ht="39" customHeight="1" thickBot="1" x14ac:dyDescent="0.3">
      <c r="A4" s="45" t="s">
        <v>19</v>
      </c>
      <c r="B4" s="45"/>
      <c r="C4" s="45"/>
      <c r="D4" s="45"/>
    </row>
    <row r="5" spans="1:4" s="4" customFormat="1" ht="36" customHeight="1" thickBot="1" x14ac:dyDescent="0.3">
      <c r="A5" s="6" t="s">
        <v>10</v>
      </c>
      <c r="B5" s="7" t="s">
        <v>48</v>
      </c>
      <c r="C5" s="9">
        <v>60.26</v>
      </c>
      <c r="D5" s="8">
        <v>398.4</v>
      </c>
    </row>
    <row r="6" spans="1:4" s="4" customFormat="1" ht="21" customHeight="1" thickBot="1" x14ac:dyDescent="0.3">
      <c r="A6" s="6" t="s">
        <v>32</v>
      </c>
      <c r="B6" s="7">
        <v>200</v>
      </c>
      <c r="C6" s="9">
        <v>6.08</v>
      </c>
      <c r="D6" s="8">
        <v>65.099999999999994</v>
      </c>
    </row>
    <row r="7" spans="1:4" s="4" customFormat="1" ht="21" customHeight="1" thickBot="1" x14ac:dyDescent="0.3">
      <c r="A7" s="6" t="s">
        <v>11</v>
      </c>
      <c r="B7" s="7">
        <v>146</v>
      </c>
      <c r="C7" s="9">
        <v>13.66</v>
      </c>
      <c r="D7" s="8">
        <v>70.5</v>
      </c>
    </row>
    <row r="8" spans="1:4" s="4" customFormat="1" ht="22.5" customHeight="1" thickBot="1" x14ac:dyDescent="0.3">
      <c r="A8" s="6" t="s">
        <v>37</v>
      </c>
      <c r="B8" s="11">
        <v>526</v>
      </c>
      <c r="C8" s="12">
        <f>SUM(C5:C7)</f>
        <v>80</v>
      </c>
      <c r="D8" s="13">
        <f>D5+D6+D7</f>
        <v>534</v>
      </c>
    </row>
    <row r="9" spans="1:4" s="4" customFormat="1" ht="39" customHeight="1" thickBot="1" x14ac:dyDescent="0.3">
      <c r="A9" s="45" t="s">
        <v>20</v>
      </c>
      <c r="B9" s="45"/>
      <c r="C9" s="45"/>
      <c r="D9" s="45"/>
    </row>
    <row r="10" spans="1:4" s="4" customFormat="1" ht="21.75" customHeight="1" thickBot="1" x14ac:dyDescent="0.3">
      <c r="A10" s="6" t="s">
        <v>59</v>
      </c>
      <c r="B10" s="7" t="s">
        <v>60</v>
      </c>
      <c r="C10" s="9">
        <v>47.54</v>
      </c>
      <c r="D10" s="38">
        <v>270.5</v>
      </c>
    </row>
    <row r="11" spans="1:4" s="4" customFormat="1" ht="21" customHeight="1" thickBot="1" x14ac:dyDescent="0.3">
      <c r="A11" s="6" t="s">
        <v>28</v>
      </c>
      <c r="B11" s="7">
        <v>150</v>
      </c>
      <c r="C11" s="9">
        <v>11.47</v>
      </c>
      <c r="D11" s="38">
        <v>279</v>
      </c>
    </row>
    <row r="12" spans="1:4" s="4" customFormat="1" ht="21.75" customHeight="1" thickBot="1" x14ac:dyDescent="0.3">
      <c r="A12" s="6" t="s">
        <v>61</v>
      </c>
      <c r="B12" s="7">
        <v>200</v>
      </c>
      <c r="C12" s="9">
        <v>4.59</v>
      </c>
      <c r="D12" s="38">
        <v>44</v>
      </c>
    </row>
    <row r="13" spans="1:4" s="4" customFormat="1" ht="19.5" customHeight="1" thickBot="1" x14ac:dyDescent="0.3">
      <c r="A13" s="6" t="s">
        <v>29</v>
      </c>
      <c r="B13" s="7">
        <v>40</v>
      </c>
      <c r="C13" s="9">
        <v>2.2999999999999998</v>
      </c>
      <c r="D13" s="38">
        <v>80</v>
      </c>
    </row>
    <row r="14" spans="1:4" s="37" customFormat="1" ht="26.25" customHeight="1" thickBot="1" x14ac:dyDescent="0.35">
      <c r="A14" s="6" t="s">
        <v>62</v>
      </c>
      <c r="B14" s="7">
        <v>150</v>
      </c>
      <c r="C14" s="9">
        <v>14.1</v>
      </c>
      <c r="D14" s="38">
        <v>89</v>
      </c>
    </row>
    <row r="15" spans="1:4" s="37" customFormat="1" ht="26.25" customHeight="1" thickBot="1" x14ac:dyDescent="0.35">
      <c r="A15" s="6" t="s">
        <v>37</v>
      </c>
      <c r="B15" s="11">
        <v>630</v>
      </c>
      <c r="C15" s="12">
        <f>C10+C11+C12+C13+C14</f>
        <v>79.999999999999986</v>
      </c>
      <c r="D15" s="13">
        <f>D10+D11+D12+D13+D14</f>
        <v>762.5</v>
      </c>
    </row>
    <row r="16" spans="1:4" s="4" customFormat="1" ht="37.5" customHeight="1" thickBot="1" x14ac:dyDescent="0.3">
      <c r="A16" s="45" t="s">
        <v>21</v>
      </c>
      <c r="B16" s="45"/>
      <c r="C16" s="45"/>
      <c r="D16" s="45"/>
    </row>
    <row r="17" spans="1:4" s="4" customFormat="1" ht="36" customHeight="1" thickBot="1" x14ac:dyDescent="0.3">
      <c r="A17" s="6" t="s">
        <v>10</v>
      </c>
      <c r="B17" s="7" t="s">
        <v>17</v>
      </c>
      <c r="C17" s="9">
        <v>63.49</v>
      </c>
      <c r="D17" s="8">
        <v>404.8</v>
      </c>
    </row>
    <row r="18" spans="1:4" s="4" customFormat="1" ht="18.75" customHeight="1" thickBot="1" x14ac:dyDescent="0.3">
      <c r="A18" s="6" t="s">
        <v>32</v>
      </c>
      <c r="B18" s="7">
        <v>200</v>
      </c>
      <c r="C18" s="9">
        <v>6.08</v>
      </c>
      <c r="D18" s="8">
        <v>65.099999999999994</v>
      </c>
    </row>
    <row r="19" spans="1:4" s="4" customFormat="1" ht="21" customHeight="1" thickBot="1" x14ac:dyDescent="0.3">
      <c r="A19" s="6" t="s">
        <v>11</v>
      </c>
      <c r="B19" s="7">
        <v>132</v>
      </c>
      <c r="C19" s="9">
        <v>12.43</v>
      </c>
      <c r="D19" s="8">
        <v>62</v>
      </c>
    </row>
    <row r="20" spans="1:4" s="4" customFormat="1" ht="22.5" customHeight="1" thickBot="1" x14ac:dyDescent="0.3">
      <c r="A20" s="6" t="s">
        <v>37</v>
      </c>
      <c r="B20" s="11">
        <v>522</v>
      </c>
      <c r="C20" s="12">
        <f>SUM(C17:C19)</f>
        <v>82</v>
      </c>
      <c r="D20" s="13">
        <f>D17+D18+D19</f>
        <v>531.9</v>
      </c>
    </row>
    <row r="21" spans="1:4" s="4" customFormat="1" ht="39" customHeight="1" thickBot="1" x14ac:dyDescent="0.3">
      <c r="A21" s="45" t="s">
        <v>22</v>
      </c>
      <c r="B21" s="45"/>
      <c r="C21" s="45"/>
      <c r="D21" s="45"/>
    </row>
    <row r="22" spans="1:4" s="4" customFormat="1" ht="23.25" customHeight="1" thickBot="1" x14ac:dyDescent="0.3">
      <c r="A22" s="6" t="s">
        <v>59</v>
      </c>
      <c r="B22" s="7" t="s">
        <v>60</v>
      </c>
      <c r="C22" s="9">
        <v>47.54</v>
      </c>
      <c r="D22" s="38">
        <v>270.5</v>
      </c>
    </row>
    <row r="23" spans="1:4" s="4" customFormat="1" ht="21.75" customHeight="1" thickBot="1" x14ac:dyDescent="0.3">
      <c r="A23" s="6" t="s">
        <v>28</v>
      </c>
      <c r="B23" s="7">
        <v>180</v>
      </c>
      <c r="C23" s="9">
        <v>13.76</v>
      </c>
      <c r="D23" s="38">
        <v>334.8</v>
      </c>
    </row>
    <row r="24" spans="1:4" s="4" customFormat="1" ht="21" customHeight="1" thickBot="1" x14ac:dyDescent="0.3">
      <c r="A24" s="6" t="s">
        <v>61</v>
      </c>
      <c r="B24" s="7">
        <v>200</v>
      </c>
      <c r="C24" s="9">
        <v>4.59</v>
      </c>
      <c r="D24" s="38">
        <v>44</v>
      </c>
    </row>
    <row r="25" spans="1:4" s="4" customFormat="1" ht="20.25" customHeight="1" thickBot="1" x14ac:dyDescent="0.3">
      <c r="A25" s="6" t="s">
        <v>29</v>
      </c>
      <c r="B25" s="7">
        <v>40</v>
      </c>
      <c r="C25" s="9">
        <v>2.2999999999999998</v>
      </c>
      <c r="D25" s="38">
        <v>80</v>
      </c>
    </row>
    <row r="26" spans="1:4" s="37" customFormat="1" ht="21" customHeight="1" thickBot="1" x14ac:dyDescent="0.35">
      <c r="A26" s="6" t="s">
        <v>62</v>
      </c>
      <c r="B26" s="7">
        <v>147</v>
      </c>
      <c r="C26" s="9">
        <v>13.81</v>
      </c>
      <c r="D26" s="38">
        <v>87</v>
      </c>
    </row>
    <row r="27" spans="1:4" s="37" customFormat="1" ht="21" customHeight="1" thickBot="1" x14ac:dyDescent="0.35">
      <c r="A27" s="6" t="s">
        <v>37</v>
      </c>
      <c r="B27" s="11">
        <v>657</v>
      </c>
      <c r="C27" s="12">
        <f>C22+C23+C24+C25+C26</f>
        <v>82</v>
      </c>
      <c r="D27" s="13">
        <f>D22+D23+D24+D25+D26</f>
        <v>816.3</v>
      </c>
    </row>
    <row r="28" spans="1:4" x14ac:dyDescent="0.3">
      <c r="A28" s="5"/>
    </row>
    <row r="29" spans="1:4" x14ac:dyDescent="0.3">
      <c r="A29" s="14"/>
      <c r="B29" s="15"/>
      <c r="C29" s="15"/>
      <c r="D29" s="16"/>
    </row>
    <row r="30" spans="1:4" x14ac:dyDescent="0.3">
      <c r="A30" s="14"/>
    </row>
    <row r="31" spans="1:4" x14ac:dyDescent="0.3">
      <c r="A31" s="14"/>
    </row>
  </sheetData>
  <mergeCells count="4">
    <mergeCell ref="A4:D4"/>
    <mergeCell ref="A9:D9"/>
    <mergeCell ref="A16:D16"/>
    <mergeCell ref="A21:D21"/>
  </mergeCells>
  <pageMargins left="0.59055118110236227" right="0" top="0" bottom="0" header="0.31496062992125984" footer="0.31496062992125984"/>
  <pageSetup paperSize="9" scale="7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1"/>
  <sheetViews>
    <sheetView view="pageBreakPreview" topLeftCell="A16" zoomScaleNormal="70" zoomScaleSheetLayoutView="100" workbookViewId="0">
      <selection activeCell="A19" sqref="A19:XFD21"/>
    </sheetView>
  </sheetViews>
  <sheetFormatPr defaultRowHeight="18.75" x14ac:dyDescent="0.25"/>
  <cols>
    <col min="1" max="1" width="70" style="4" customWidth="1"/>
    <col min="2" max="2" width="18" style="4" customWidth="1"/>
    <col min="3" max="3" width="18.7109375" style="4" customWidth="1"/>
    <col min="4" max="4" width="22.140625" style="17" customWidth="1"/>
    <col min="5" max="16384" width="9.140625" style="4"/>
  </cols>
  <sheetData>
    <row r="1" spans="1:4" ht="27.75" customHeight="1" x14ac:dyDescent="0.3">
      <c r="A1" s="1"/>
      <c r="B1" s="1"/>
      <c r="C1" s="1"/>
      <c r="D1" s="1"/>
    </row>
    <row r="2" spans="1:4" ht="26.25" customHeight="1" thickBot="1" x14ac:dyDescent="0.3">
      <c r="A2" s="48" t="s">
        <v>63</v>
      </c>
      <c r="B2" s="49"/>
      <c r="C2" s="49"/>
      <c r="D2" s="49"/>
    </row>
    <row r="3" spans="1:4" ht="39.75" thickBot="1" x14ac:dyDescent="0.3">
      <c r="A3" s="6" t="s">
        <v>0</v>
      </c>
      <c r="B3" s="7" t="s">
        <v>38</v>
      </c>
      <c r="C3" s="7" t="s">
        <v>3</v>
      </c>
      <c r="D3" s="8" t="s">
        <v>1</v>
      </c>
    </row>
    <row r="4" spans="1:4" ht="47.25" customHeight="1" thickBot="1" x14ac:dyDescent="0.3">
      <c r="A4" s="45" t="s">
        <v>12</v>
      </c>
      <c r="B4" s="45"/>
      <c r="C4" s="45"/>
      <c r="D4" s="45"/>
    </row>
    <row r="5" spans="1:4" ht="26.25" customHeight="1" thickBot="1" x14ac:dyDescent="0.3">
      <c r="A5" s="6" t="s">
        <v>41</v>
      </c>
      <c r="B5" s="7">
        <v>10</v>
      </c>
      <c r="C5" s="9">
        <v>2.21</v>
      </c>
      <c r="D5" s="31">
        <v>2.6</v>
      </c>
    </row>
    <row r="6" spans="1:4" ht="34.5" customHeight="1" thickBot="1" x14ac:dyDescent="0.3">
      <c r="A6" s="6" t="s">
        <v>33</v>
      </c>
      <c r="B6" s="7" t="s">
        <v>49</v>
      </c>
      <c r="C6" s="9">
        <v>59.47</v>
      </c>
      <c r="D6" s="8">
        <v>233.7</v>
      </c>
    </row>
    <row r="7" spans="1:4" ht="24" customHeight="1" thickBot="1" x14ac:dyDescent="0.3">
      <c r="A7" s="6" t="s">
        <v>6</v>
      </c>
      <c r="B7" s="7">
        <v>150</v>
      </c>
      <c r="C7" s="9">
        <v>13.95</v>
      </c>
      <c r="D7" s="8">
        <v>163.5</v>
      </c>
    </row>
    <row r="8" spans="1:4" ht="22.5" customHeight="1" thickBot="1" x14ac:dyDescent="0.3">
      <c r="A8" s="6" t="s">
        <v>16</v>
      </c>
      <c r="B8" s="7">
        <v>200</v>
      </c>
      <c r="C8" s="9">
        <v>1.7</v>
      </c>
      <c r="D8" s="8">
        <v>20</v>
      </c>
    </row>
    <row r="9" spans="1:4" ht="22.5" customHeight="1" thickBot="1" x14ac:dyDescent="0.3">
      <c r="A9" s="6" t="s">
        <v>29</v>
      </c>
      <c r="B9" s="7">
        <v>47</v>
      </c>
      <c r="C9" s="9">
        <v>2.67</v>
      </c>
      <c r="D9" s="31">
        <v>94</v>
      </c>
    </row>
    <row r="10" spans="1:4" ht="27" customHeight="1" thickBot="1" x14ac:dyDescent="0.3">
      <c r="A10" s="10" t="s">
        <v>2</v>
      </c>
      <c r="B10" s="11">
        <v>513</v>
      </c>
      <c r="C10" s="12">
        <f>SUM(C5:C9)</f>
        <v>80</v>
      </c>
      <c r="D10" s="13">
        <f>D5+D6+D7+D8+D9</f>
        <v>513.79999999999995</v>
      </c>
    </row>
    <row r="11" spans="1:4" ht="50.25" customHeight="1" thickBot="1" x14ac:dyDescent="0.3">
      <c r="A11" s="45" t="s">
        <v>15</v>
      </c>
      <c r="B11" s="45"/>
      <c r="C11" s="45"/>
      <c r="D11" s="45"/>
    </row>
    <row r="12" spans="1:4" ht="27" customHeight="1" thickBot="1" x14ac:dyDescent="0.3">
      <c r="A12" s="6" t="s">
        <v>41</v>
      </c>
      <c r="B12" s="7">
        <v>10</v>
      </c>
      <c r="C12" s="9">
        <v>2.21</v>
      </c>
      <c r="D12" s="38">
        <v>2.6</v>
      </c>
    </row>
    <row r="13" spans="1:4" ht="39.75" thickBot="1" x14ac:dyDescent="0.3">
      <c r="A13" s="6" t="s">
        <v>33</v>
      </c>
      <c r="B13" s="7" t="s">
        <v>50</v>
      </c>
      <c r="C13" s="9">
        <v>59.47</v>
      </c>
      <c r="D13" s="8">
        <v>233.7</v>
      </c>
    </row>
    <row r="14" spans="1:4" ht="21.75" customHeight="1" thickBot="1" x14ac:dyDescent="0.3">
      <c r="A14" s="6" t="s">
        <v>6</v>
      </c>
      <c r="B14" s="7">
        <v>180</v>
      </c>
      <c r="C14" s="9">
        <v>16.75</v>
      </c>
      <c r="D14" s="8">
        <v>196.2</v>
      </c>
    </row>
    <row r="15" spans="1:4" ht="21.75" customHeight="1" thickBot="1" x14ac:dyDescent="0.3">
      <c r="A15" s="6" t="s">
        <v>16</v>
      </c>
      <c r="B15" s="7">
        <v>200</v>
      </c>
      <c r="C15" s="9">
        <v>1.7</v>
      </c>
      <c r="D15" s="8">
        <v>20</v>
      </c>
    </row>
    <row r="16" spans="1:4" ht="21.75" customHeight="1" thickBot="1" x14ac:dyDescent="0.3">
      <c r="A16" s="6" t="s">
        <v>29</v>
      </c>
      <c r="B16" s="7">
        <v>33</v>
      </c>
      <c r="C16" s="9">
        <v>1.87</v>
      </c>
      <c r="D16" s="31">
        <v>66</v>
      </c>
    </row>
    <row r="17" spans="1:4" ht="27.75" customHeight="1" thickBot="1" x14ac:dyDescent="0.3">
      <c r="A17" s="10" t="s">
        <v>2</v>
      </c>
      <c r="B17" s="11">
        <v>529</v>
      </c>
      <c r="C17" s="12">
        <f>SUM(C12:C16)</f>
        <v>82.000000000000014</v>
      </c>
      <c r="D17" s="13">
        <f>D12+D13+D14+D15+D16</f>
        <v>518.5</v>
      </c>
    </row>
    <row r="18" spans="1:4" ht="19.5" x14ac:dyDescent="0.3">
      <c r="A18" s="5"/>
      <c r="B18" s="1"/>
      <c r="C18" s="1"/>
      <c r="D18" s="3"/>
    </row>
    <row r="19" spans="1:4" ht="19.5" x14ac:dyDescent="0.3">
      <c r="A19" s="14"/>
      <c r="B19" s="15"/>
      <c r="C19" s="15"/>
      <c r="D19" s="16"/>
    </row>
    <row r="20" spans="1:4" ht="19.5" x14ac:dyDescent="0.3">
      <c r="A20" s="15"/>
      <c r="B20" s="15"/>
      <c r="C20" s="15"/>
      <c r="D20" s="16"/>
    </row>
    <row r="21" spans="1:4" ht="19.5" x14ac:dyDescent="0.3">
      <c r="A21" s="15"/>
      <c r="B21" s="15"/>
      <c r="C21" s="15"/>
      <c r="D21" s="16"/>
    </row>
  </sheetData>
  <mergeCells count="3">
    <mergeCell ref="A4:D4"/>
    <mergeCell ref="A11:D11"/>
    <mergeCell ref="A2:D2"/>
  </mergeCells>
  <pageMargins left="0.59055118110236227" right="0" top="0" bottom="0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11,12</vt:lpstr>
      <vt:lpstr>12,12</vt:lpstr>
      <vt:lpstr>13,12</vt:lpstr>
      <vt:lpstr>14,12</vt:lpstr>
      <vt:lpstr>15,12</vt:lpstr>
      <vt:lpstr>'11,12'!Область_печати</vt:lpstr>
      <vt:lpstr>'13,12'!Область_печати</vt:lpstr>
      <vt:lpstr>'15,12'!Область_печати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2023-12-07T11:33:03Z</dcterms:modified>
</cp:coreProperties>
</file>