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4,12" sheetId="22" r:id="rId1"/>
    <sheet name="05,12" sheetId="26" r:id="rId2"/>
    <sheet name="06,12" sheetId="25" r:id="rId3"/>
    <sheet name="07,12" sheetId="23" r:id="rId4"/>
    <sheet name="08,12" sheetId="24" r:id="rId5"/>
  </sheets>
  <definedNames>
    <definedName name="_xlnm.Print_Area" localSheetId="0">'04,12'!$A$1:$E$28</definedName>
    <definedName name="_xlnm.Print_Area" localSheetId="1">'05,12'!$A$1:$F$31</definedName>
    <definedName name="_xlnm.Print_Area" localSheetId="2">'06,12'!$A$1:$E$30</definedName>
    <definedName name="_xlnm.Print_Area" localSheetId="3">'07,12'!$A$1:$E$32</definedName>
    <definedName name="_xlnm.Print_Area" localSheetId="4">'08,12'!$A$1:$E$31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2" l="1"/>
  <c r="E27" i="22"/>
  <c r="E15" i="22"/>
  <c r="D28" i="23"/>
  <c r="D15" i="23"/>
  <c r="D17" i="26"/>
  <c r="D27" i="22"/>
  <c r="E17" i="24" l="1"/>
  <c r="D17" i="24"/>
  <c r="E28" i="23"/>
  <c r="E15" i="23"/>
  <c r="E30" i="24"/>
  <c r="E28" i="25"/>
  <c r="E17" i="25"/>
  <c r="E30" i="26"/>
  <c r="E17" i="26"/>
  <c r="D30" i="24"/>
  <c r="D28" i="25"/>
  <c r="D17" i="25"/>
  <c r="D30" i="26"/>
</calcChain>
</file>

<file path=xl/sharedStrings.xml><?xml version="1.0" encoding="utf-8"?>
<sst xmlns="http://schemas.openxmlformats.org/spreadsheetml/2006/main" count="192" uniqueCount="88">
  <si>
    <t>Наименование блюд</t>
  </si>
  <si>
    <t>Калорийность, ккал</t>
  </si>
  <si>
    <t>Напиток из изюма</t>
  </si>
  <si>
    <t>Итого:</t>
  </si>
  <si>
    <t>Цена, руб.</t>
  </si>
  <si>
    <t>Макароны отварные</t>
  </si>
  <si>
    <t>Выход, г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</si>
  <si>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</si>
  <si>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</si>
  <si>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</si>
  <si>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</si>
  <si>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</si>
  <si>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</si>
  <si>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</si>
  <si>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</si>
  <si>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Каша молочная пшеничная</t>
  </si>
  <si>
    <t>10/30</t>
  </si>
  <si>
    <t>80/40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</si>
  <si>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</si>
  <si>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</si>
  <si>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7-11 лет  155=00              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</si>
  <si>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</si>
  <si>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</si>
  <si>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 xml:space="preserve">Льготное двухразовое питание  для обучающихся с 7-11 лет   155=00                                                                                                                 </t>
  </si>
  <si>
    <t>Напиток из свежих яблок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</si>
  <si>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</si>
  <si>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</si>
  <si>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</si>
  <si>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</si>
  <si>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200/8</t>
  </si>
  <si>
    <t>Льготное двухразовое питание  для обучающихся с 12 лет и старше  125=00</t>
  </si>
  <si>
    <t>Бутерброд с маслом и сыром</t>
  </si>
  <si>
    <t>200/5</t>
  </si>
  <si>
    <t>Каша молочная рисовая</t>
  </si>
  <si>
    <t>Щи из свежей капусты с картофелем с филе куриной грудки</t>
  </si>
  <si>
    <t>Суп томатный с крупой с филе куриной грудки</t>
  </si>
  <si>
    <t>Наггетсы рыбные, соус молочный</t>
  </si>
  <si>
    <t>Напиток из кураги</t>
  </si>
  <si>
    <t>Бульон с курой и гренками</t>
  </si>
  <si>
    <t>Мясо тушеное по-деревенски (свинина)</t>
  </si>
  <si>
    <t>Рагу из мяса с овощами (свинина)</t>
  </si>
  <si>
    <t>55/50</t>
  </si>
  <si>
    <t xml:space="preserve">Запеканка "Вишенка" с соусом Горячий шоколад </t>
  </si>
  <si>
    <t>Чай с сахаром и апельсином</t>
  </si>
  <si>
    <t>Чай с сахаром и лимоном</t>
  </si>
  <si>
    <t>Суп рыбный Мозайка (минтай)</t>
  </si>
  <si>
    <t xml:space="preserve">Бутерброд с сыром </t>
  </si>
  <si>
    <t xml:space="preserve">Льготное двухразовое питание  для обучающихся с 7-11 лет   155=00               </t>
  </si>
  <si>
    <t>250/7</t>
  </si>
  <si>
    <t>250/9</t>
  </si>
  <si>
    <t>250/8</t>
  </si>
  <si>
    <t>50/200</t>
  </si>
  <si>
    <t>Каша молочная пшенная с маслом сливочным</t>
  </si>
  <si>
    <t>250/4</t>
  </si>
  <si>
    <t>Плов (свинина)</t>
  </si>
  <si>
    <t>Горошек зеленый припущенный</t>
  </si>
  <si>
    <t>Овощи порционно (огурец соленый)</t>
  </si>
  <si>
    <t xml:space="preserve">Котлета рубленая (свинина), соус красный  </t>
  </si>
  <si>
    <t>Фрукты свежие (мандарин)</t>
  </si>
  <si>
    <t>Рагу из птицы (филе куриной грудки)</t>
  </si>
  <si>
    <t>40/170</t>
  </si>
  <si>
    <t>45/170</t>
  </si>
  <si>
    <t>Капуста тушеная</t>
  </si>
  <si>
    <t>Зразы рубленные (свинина)</t>
  </si>
  <si>
    <t>Зразы рубленные (свинина) соус овощной</t>
  </si>
  <si>
    <t>90/20</t>
  </si>
  <si>
    <t>Биточки рубленые из куры соус красный с кореньями</t>
  </si>
  <si>
    <t>Чай с сахаром</t>
  </si>
  <si>
    <t>250/10/5</t>
  </si>
  <si>
    <t>45/45</t>
  </si>
  <si>
    <t>250/10/10</t>
  </si>
  <si>
    <t>15/40</t>
  </si>
  <si>
    <t>150/20</t>
  </si>
  <si>
    <t>260/10</t>
  </si>
  <si>
    <t>Напиток апельсиновый</t>
  </si>
  <si>
    <t>200/2</t>
  </si>
  <si>
    <t>20/5/40</t>
  </si>
  <si>
    <t>200/6</t>
  </si>
  <si>
    <t xml:space="preserve">                                   М Е Н Ю  на «05» декабря 2023 года для детей с ОВЗ.             </t>
  </si>
  <si>
    <t xml:space="preserve">                               М Е Н Ю  на «06» декабря 2023 года для детей с ОВЗ.             </t>
  </si>
  <si>
    <t xml:space="preserve">                                М Е Н Ю  на «07» декабря 2023 года для детей с ОВЗ.             </t>
  </si>
  <si>
    <t xml:space="preserve">                                М Е Н Ю  на «08» декабря  2023 года для детей с ОВЗ.             </t>
  </si>
  <si>
    <t xml:space="preserve">                                            М Е Н Ю  на «04» декабря 2023 года для детей с ОВЗ.             </t>
  </si>
  <si>
    <t>Каша молочная геркулесовая</t>
  </si>
  <si>
    <t>16/5/40</t>
  </si>
  <si>
    <t>200/4</t>
  </si>
  <si>
    <t>18/40</t>
  </si>
  <si>
    <t>Каша молочная ячневая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</si>
</sst>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000A"/>
      <name val="Calibri"/>
      <family val="2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rgb="FF00000A"/>
      <name val="Calibri"/>
      <family val="2"/>
    </font>
    <font>
      <i/>
      <sz val="15"/>
      <color rgb="FF00000A"/>
      <name val="Calibri"/>
      <family val="2"/>
      <scheme val="minor"/>
    </font>
    <font>
      <sz val="1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E27"/>
  <sheetViews>
    <sheetView tabSelected="1" view="pageBreakPreview" zoomScale="115" zoomScaleNormal="70" zoomScaleSheetLayoutView="115" workbookViewId="0">
      <selection activeCell="A36" sqref="A36"/>
    </sheetView>
  </sheetViews>
  <sheetFormatPr defaultRowHeight="20.25" customHeight="1" x14ac:dyDescent="0.3"/>
  <cols>
    <col min="1" max="1" width="76" style="1" customWidth="1"/>
    <col min="2" max="2" width="14.85546875" style="1" hidden="1" customWidth="1"/>
    <col min="3" max="3" width="17" style="1" customWidth="1"/>
    <col min="4" max="4" width="17.5703125" style="1" customWidth="1"/>
    <col min="5" max="5" width="22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D1" s="18"/>
    </row>
    <row r="2" spans="1:5" ht="27.75" customHeight="1" thickBot="1" x14ac:dyDescent="0.35">
      <c r="A2" s="7" t="s">
        <v>82</v>
      </c>
      <c r="B2" s="7"/>
    </row>
    <row r="3" spans="1:5" ht="39.75" thickBot="1" x14ac:dyDescent="0.35">
      <c r="A3" s="58" t="s">
        <v>0</v>
      </c>
      <c r="B3" s="59"/>
      <c r="C3" s="8" t="s">
        <v>6</v>
      </c>
      <c r="D3" s="8" t="s">
        <v>4</v>
      </c>
      <c r="E3" s="9" t="s">
        <v>1</v>
      </c>
    </row>
    <row r="4" spans="1:5" ht="24.95" customHeight="1" thickBot="1" x14ac:dyDescent="0.35">
      <c r="A4" s="57" t="s">
        <v>47</v>
      </c>
      <c r="B4" s="57"/>
      <c r="C4" s="57"/>
      <c r="D4" s="57"/>
      <c r="E4" s="57"/>
    </row>
    <row r="5" spans="1:5" ht="24.95" customHeight="1" thickBot="1" x14ac:dyDescent="0.35">
      <c r="A5" s="63" t="s">
        <v>10</v>
      </c>
      <c r="B5" s="64"/>
      <c r="C5" s="10"/>
      <c r="D5" s="19"/>
      <c r="E5" s="11"/>
    </row>
    <row r="6" spans="1:5" ht="24.95" customHeight="1" thickBot="1" x14ac:dyDescent="0.35">
      <c r="A6" s="60" t="s">
        <v>52</v>
      </c>
      <c r="B6" s="60"/>
      <c r="C6" s="50" t="s">
        <v>75</v>
      </c>
      <c r="D6" s="51">
        <v>14.61</v>
      </c>
      <c r="E6" s="31">
        <v>195.3</v>
      </c>
    </row>
    <row r="7" spans="1:5" ht="24.95" customHeight="1" thickBot="1" x14ac:dyDescent="0.35">
      <c r="A7" s="60" t="s">
        <v>31</v>
      </c>
      <c r="B7" s="60"/>
      <c r="C7" s="54" t="s">
        <v>76</v>
      </c>
      <c r="D7" s="51">
        <v>34.270000000000003</v>
      </c>
      <c r="E7" s="31">
        <v>268.5</v>
      </c>
    </row>
    <row r="8" spans="1:5" ht="24.95" customHeight="1" thickBot="1" x14ac:dyDescent="0.35">
      <c r="A8" s="60" t="s">
        <v>18</v>
      </c>
      <c r="B8" s="60"/>
      <c r="C8" s="50">
        <v>160</v>
      </c>
      <c r="D8" s="51">
        <v>28</v>
      </c>
      <c r="E8" s="31">
        <v>124.8</v>
      </c>
    </row>
    <row r="9" spans="1:5" ht="24.95" customHeight="1" thickBot="1" x14ac:dyDescent="0.35">
      <c r="A9" s="60" t="s">
        <v>44</v>
      </c>
      <c r="B9" s="60"/>
      <c r="C9" s="50" t="s">
        <v>77</v>
      </c>
      <c r="D9" s="51">
        <v>3.12</v>
      </c>
      <c r="E9" s="31">
        <v>20.6</v>
      </c>
    </row>
    <row r="10" spans="1:5" ht="24.95" customHeight="1" thickBot="1" x14ac:dyDescent="0.35">
      <c r="A10" s="57" t="s">
        <v>12</v>
      </c>
      <c r="B10" s="57"/>
      <c r="C10" s="15"/>
      <c r="D10" s="13"/>
      <c r="E10" s="9"/>
    </row>
    <row r="11" spans="1:5" ht="24.75" customHeight="1" thickBot="1" x14ac:dyDescent="0.35">
      <c r="A11" s="61" t="s">
        <v>34</v>
      </c>
      <c r="B11" s="62"/>
      <c r="C11" s="8" t="s">
        <v>53</v>
      </c>
      <c r="D11" s="13">
        <v>9.3800000000000008</v>
      </c>
      <c r="E11" s="31">
        <v>114</v>
      </c>
    </row>
    <row r="12" spans="1:5" thickBot="1" x14ac:dyDescent="0.35">
      <c r="A12" s="61" t="s">
        <v>54</v>
      </c>
      <c r="B12" s="62"/>
      <c r="C12" s="8" t="s">
        <v>51</v>
      </c>
      <c r="D12" s="13">
        <v>59.68</v>
      </c>
      <c r="E12" s="31">
        <v>437.5</v>
      </c>
    </row>
    <row r="13" spans="1:5" ht="22.5" customHeight="1" thickBot="1" x14ac:dyDescent="0.35">
      <c r="A13" s="61" t="s">
        <v>2</v>
      </c>
      <c r="B13" s="62"/>
      <c r="C13" s="8">
        <v>200</v>
      </c>
      <c r="D13" s="13">
        <v>4.43</v>
      </c>
      <c r="E13" s="31">
        <v>64.8</v>
      </c>
    </row>
    <row r="14" spans="1:5" ht="24.95" customHeight="1" thickBot="1" x14ac:dyDescent="0.35">
      <c r="A14" s="61" t="s">
        <v>28</v>
      </c>
      <c r="B14" s="62"/>
      <c r="C14" s="8">
        <v>26</v>
      </c>
      <c r="D14" s="13">
        <v>1.51</v>
      </c>
      <c r="E14" s="31">
        <v>52</v>
      </c>
    </row>
    <row r="15" spans="1:5" ht="24.95" customHeight="1" thickBot="1" x14ac:dyDescent="0.35">
      <c r="A15" s="63" t="s">
        <v>3</v>
      </c>
      <c r="B15" s="64"/>
      <c r="C15" s="15">
        <v>1363</v>
      </c>
      <c r="D15" s="16">
        <f>D6+D7+D8+D9+D11+D12+D13+D14</f>
        <v>155</v>
      </c>
      <c r="E15" s="17">
        <f>E6+E7+E8+E9+E11+E12+E13+E14</f>
        <v>1277.5</v>
      </c>
    </row>
    <row r="16" spans="1:5" ht="24.95" customHeight="1" thickBot="1" x14ac:dyDescent="0.35">
      <c r="A16" s="57" t="s">
        <v>22</v>
      </c>
      <c r="B16" s="57"/>
      <c r="C16" s="57"/>
      <c r="D16" s="57"/>
      <c r="E16" s="57"/>
    </row>
    <row r="17" spans="1:5" ht="24.95" customHeight="1" thickBot="1" x14ac:dyDescent="0.35">
      <c r="A17" s="57"/>
      <c r="B17" s="57"/>
      <c r="C17" s="57"/>
      <c r="D17" s="57"/>
      <c r="E17" s="57"/>
    </row>
    <row r="18" spans="1:5" ht="24.95" customHeight="1" thickBot="1" x14ac:dyDescent="0.35">
      <c r="A18" s="57" t="s">
        <v>11</v>
      </c>
      <c r="B18" s="57"/>
      <c r="C18" s="10"/>
      <c r="D18" s="10"/>
      <c r="E18" s="11"/>
    </row>
    <row r="19" spans="1:5" ht="22.5" customHeight="1" thickBot="1" x14ac:dyDescent="0.35">
      <c r="A19" s="60" t="s">
        <v>52</v>
      </c>
      <c r="B19" s="60"/>
      <c r="C19" s="50" t="s">
        <v>25</v>
      </c>
      <c r="D19" s="52">
        <v>20.07</v>
      </c>
      <c r="E19" s="53">
        <v>217</v>
      </c>
    </row>
    <row r="20" spans="1:5" ht="24.95" customHeight="1" thickBot="1" x14ac:dyDescent="0.35">
      <c r="A20" s="60" t="s">
        <v>46</v>
      </c>
      <c r="B20" s="60"/>
      <c r="C20" s="54" t="s">
        <v>71</v>
      </c>
      <c r="D20" s="55">
        <v>23.23</v>
      </c>
      <c r="E20" s="31">
        <v>161.4</v>
      </c>
    </row>
    <row r="21" spans="1:5" ht="24.95" customHeight="1" thickBot="1" x14ac:dyDescent="0.35">
      <c r="A21" s="60" t="s">
        <v>19</v>
      </c>
      <c r="B21" s="60"/>
      <c r="C21" s="50">
        <v>200</v>
      </c>
      <c r="D21" s="52">
        <v>1.7</v>
      </c>
      <c r="E21" s="31">
        <v>20</v>
      </c>
    </row>
    <row r="22" spans="1:5" ht="24.95" customHeight="1" thickBot="1" x14ac:dyDescent="0.35">
      <c r="A22" s="63" t="s">
        <v>12</v>
      </c>
      <c r="B22" s="64"/>
      <c r="C22" s="8"/>
      <c r="D22" s="13"/>
      <c r="E22" s="9"/>
    </row>
    <row r="23" spans="1:5" thickBot="1" x14ac:dyDescent="0.35">
      <c r="A23" s="61" t="s">
        <v>34</v>
      </c>
      <c r="B23" s="62"/>
      <c r="C23" s="8" t="s">
        <v>48</v>
      </c>
      <c r="D23" s="13">
        <v>12.67</v>
      </c>
      <c r="E23" s="31">
        <v>117</v>
      </c>
    </row>
    <row r="24" spans="1:5" thickBot="1" x14ac:dyDescent="0.35">
      <c r="A24" s="61" t="s">
        <v>54</v>
      </c>
      <c r="B24" s="62"/>
      <c r="C24" s="48" t="s">
        <v>51</v>
      </c>
      <c r="D24" s="13">
        <v>59.68</v>
      </c>
      <c r="E24" s="31">
        <v>437.5</v>
      </c>
    </row>
    <row r="25" spans="1:5" thickBot="1" x14ac:dyDescent="0.35">
      <c r="A25" s="61" t="s">
        <v>2</v>
      </c>
      <c r="B25" s="62"/>
      <c r="C25" s="8">
        <v>200</v>
      </c>
      <c r="D25" s="13">
        <v>4.43</v>
      </c>
      <c r="E25" s="31">
        <v>64.8</v>
      </c>
    </row>
    <row r="26" spans="1:5" thickBot="1" x14ac:dyDescent="0.35">
      <c r="A26" s="61" t="s">
        <v>28</v>
      </c>
      <c r="B26" s="62"/>
      <c r="C26" s="8">
        <v>56</v>
      </c>
      <c r="D26" s="13">
        <v>3.22</v>
      </c>
      <c r="E26" s="31">
        <v>112</v>
      </c>
    </row>
    <row r="27" spans="1:5" ht="24.95" customHeight="1" thickBot="1" x14ac:dyDescent="0.35">
      <c r="A27" s="63" t="s">
        <v>3</v>
      </c>
      <c r="B27" s="64"/>
      <c r="C27" s="15">
        <v>1225</v>
      </c>
      <c r="D27" s="16">
        <f>D19+D20+D21+D23+D24+D25+D26</f>
        <v>125</v>
      </c>
      <c r="E27" s="20">
        <f>E19+E20+E21+E23+E24+E25+E26</f>
        <v>1129.6999999999998</v>
      </c>
    </row>
  </sheetData>
  <mergeCells count="24">
    <mergeCell ref="A27:B27"/>
    <mergeCell ref="A5:B5"/>
    <mergeCell ref="A10:B10"/>
    <mergeCell ref="A15:B15"/>
    <mergeCell ref="A18:B18"/>
    <mergeCell ref="A22:B22"/>
    <mergeCell ref="A23:B23"/>
    <mergeCell ref="A24:B24"/>
    <mergeCell ref="A25:B25"/>
    <mergeCell ref="A26:B26"/>
    <mergeCell ref="A13:B13"/>
    <mergeCell ref="A14:B14"/>
    <mergeCell ref="A19:B19"/>
    <mergeCell ref="A20:B20"/>
    <mergeCell ref="A21:B21"/>
    <mergeCell ref="A4:E4"/>
    <mergeCell ref="A16:E17"/>
    <mergeCell ref="A3:B3"/>
    <mergeCell ref="A6:B6"/>
    <mergeCell ref="A7:B7"/>
    <mergeCell ref="A8:B8"/>
    <mergeCell ref="A9:B9"/>
    <mergeCell ref="A11:B11"/>
    <mergeCell ref="A12:B12"/>
  </mergeCells>
  <pageMargins left="0.59055118110236227" right="0" top="0" bottom="0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31"/>
  <sheetViews>
    <sheetView view="pageBreakPreview" topLeftCell="A16" zoomScaleNormal="70" zoomScaleSheetLayoutView="100" workbookViewId="0">
      <selection activeCell="A32" sqref="A32:XFD34"/>
    </sheetView>
  </sheetViews>
  <sheetFormatPr defaultRowHeight="19.5" x14ac:dyDescent="0.3"/>
  <cols>
    <col min="1" max="1" width="97" style="1" customWidth="1"/>
    <col min="2" max="2" width="32.28515625" style="1" hidden="1" customWidth="1"/>
    <col min="3" max="3" width="18.42578125" style="1" customWidth="1"/>
    <col min="4" max="4" width="18.7109375" style="1" customWidth="1"/>
    <col min="5" max="5" width="21" style="2" customWidth="1"/>
    <col min="6" max="6" width="0.42578125" style="1" hidden="1" customWidth="1"/>
    <col min="7" max="16384" width="9.140625" style="1"/>
  </cols>
  <sheetData>
    <row r="1" spans="1:5" ht="20.100000000000001" customHeight="1" x14ac:dyDescent="0.3">
      <c r="A1" s="4"/>
      <c r="B1" s="4"/>
      <c r="D1" s="21"/>
    </row>
    <row r="2" spans="1:5" ht="34.5" customHeight="1" thickBot="1" x14ac:dyDescent="0.35">
      <c r="A2" s="7" t="s">
        <v>78</v>
      </c>
      <c r="B2" s="7"/>
    </row>
    <row r="3" spans="1:5" ht="39.75" thickBot="1" x14ac:dyDescent="0.35">
      <c r="A3" s="58" t="s">
        <v>0</v>
      </c>
      <c r="B3" s="59"/>
      <c r="C3" s="8" t="s">
        <v>6</v>
      </c>
      <c r="D3" s="8" t="s">
        <v>4</v>
      </c>
      <c r="E3" s="9" t="s">
        <v>1</v>
      </c>
    </row>
    <row r="4" spans="1:5" ht="24.95" customHeight="1" thickBot="1" x14ac:dyDescent="0.35">
      <c r="A4" s="57" t="s">
        <v>23</v>
      </c>
      <c r="B4" s="57"/>
      <c r="C4" s="57"/>
      <c r="D4" s="57"/>
      <c r="E4" s="57"/>
    </row>
    <row r="5" spans="1:5" ht="24.95" customHeight="1" thickBot="1" x14ac:dyDescent="0.35">
      <c r="A5" s="66" t="s">
        <v>11</v>
      </c>
      <c r="B5" s="67"/>
      <c r="C5" s="22"/>
      <c r="D5" s="23"/>
      <c r="E5" s="24"/>
    </row>
    <row r="6" spans="1:5" ht="24.95" customHeight="1" thickBot="1" x14ac:dyDescent="0.35">
      <c r="A6" s="56" t="s">
        <v>55</v>
      </c>
      <c r="B6" s="56"/>
      <c r="C6" s="32">
        <v>15</v>
      </c>
      <c r="D6" s="32">
        <v>7.87</v>
      </c>
      <c r="E6" s="27">
        <v>8.6999999999999993</v>
      </c>
    </row>
    <row r="7" spans="1:5" ht="24.95" customHeight="1" thickBot="1" x14ac:dyDescent="0.35">
      <c r="A7" s="68" t="s">
        <v>40</v>
      </c>
      <c r="B7" s="69"/>
      <c r="C7" s="25" t="s">
        <v>41</v>
      </c>
      <c r="D7" s="26">
        <v>54.18</v>
      </c>
      <c r="E7" s="27">
        <v>308.2</v>
      </c>
    </row>
    <row r="8" spans="1:5" ht="24.95" customHeight="1" thickBot="1" x14ac:dyDescent="0.35">
      <c r="A8" s="46" t="s">
        <v>9</v>
      </c>
      <c r="B8" s="47"/>
      <c r="C8" s="23">
        <v>150</v>
      </c>
      <c r="D8" s="26">
        <v>11.47</v>
      </c>
      <c r="E8" s="9">
        <v>279</v>
      </c>
    </row>
    <row r="9" spans="1:5" ht="24.95" customHeight="1" thickBot="1" x14ac:dyDescent="0.35">
      <c r="A9" s="44" t="s">
        <v>43</v>
      </c>
      <c r="B9" s="45"/>
      <c r="C9" s="48" t="s">
        <v>29</v>
      </c>
      <c r="D9" s="13">
        <v>3.56</v>
      </c>
      <c r="E9" s="9">
        <v>20.8</v>
      </c>
    </row>
    <row r="10" spans="1:5" ht="24.95" customHeight="1" thickBot="1" x14ac:dyDescent="0.35">
      <c r="A10" s="44" t="s">
        <v>28</v>
      </c>
      <c r="B10" s="45"/>
      <c r="C10" s="48">
        <v>51</v>
      </c>
      <c r="D10" s="13">
        <v>2.92</v>
      </c>
      <c r="E10" s="9">
        <v>102</v>
      </c>
    </row>
    <row r="11" spans="1:5" ht="24.95" customHeight="1" thickBot="1" x14ac:dyDescent="0.35">
      <c r="A11" s="66" t="s">
        <v>12</v>
      </c>
      <c r="B11" s="67"/>
      <c r="C11" s="28"/>
      <c r="D11" s="26"/>
      <c r="E11" s="27"/>
    </row>
    <row r="12" spans="1:5" ht="24.95" customHeight="1" thickBot="1" x14ac:dyDescent="0.35">
      <c r="A12" s="61" t="s">
        <v>35</v>
      </c>
      <c r="B12" s="62"/>
      <c r="C12" s="8" t="s">
        <v>50</v>
      </c>
      <c r="D12" s="13">
        <v>14.86</v>
      </c>
      <c r="E12" s="31">
        <v>143</v>
      </c>
    </row>
    <row r="13" spans="1:5" ht="24.95" customHeight="1" thickBot="1" x14ac:dyDescent="0.35">
      <c r="A13" s="68" t="s">
        <v>36</v>
      </c>
      <c r="B13" s="69"/>
      <c r="C13" s="23" t="s">
        <v>7</v>
      </c>
      <c r="D13" s="26">
        <v>36.18</v>
      </c>
      <c r="E13" s="40">
        <v>259.3</v>
      </c>
    </row>
    <row r="14" spans="1:5" ht="24.95" customHeight="1" thickBot="1" x14ac:dyDescent="0.35">
      <c r="A14" s="61" t="s">
        <v>8</v>
      </c>
      <c r="B14" s="62"/>
      <c r="C14" s="23">
        <v>150</v>
      </c>
      <c r="D14" s="26">
        <v>13.95</v>
      </c>
      <c r="E14" s="40">
        <v>163.5</v>
      </c>
    </row>
    <row r="15" spans="1:5" ht="24.95" customHeight="1" thickBot="1" x14ac:dyDescent="0.35">
      <c r="A15" s="68" t="s">
        <v>37</v>
      </c>
      <c r="B15" s="69"/>
      <c r="C15" s="23">
        <v>200</v>
      </c>
      <c r="D15" s="26">
        <v>7.98</v>
      </c>
      <c r="E15" s="40">
        <v>77</v>
      </c>
    </row>
    <row r="16" spans="1:5" ht="24.95" customHeight="1" thickBot="1" x14ac:dyDescent="0.35">
      <c r="A16" s="61" t="s">
        <v>28</v>
      </c>
      <c r="B16" s="62"/>
      <c r="C16" s="23">
        <v>35</v>
      </c>
      <c r="D16" s="26">
        <v>2.0299999999999998</v>
      </c>
      <c r="E16" s="40">
        <v>70</v>
      </c>
    </row>
    <row r="17" spans="1:5" ht="24.95" customHeight="1" thickBot="1" x14ac:dyDescent="0.35">
      <c r="A17" s="66" t="s">
        <v>3</v>
      </c>
      <c r="B17" s="67"/>
      <c r="C17" s="28">
        <v>1282</v>
      </c>
      <c r="D17" s="29">
        <f>D6+D7+D8+D9+D10+D12+D13+D14+D15+D16</f>
        <v>154.99999999999997</v>
      </c>
      <c r="E17" s="30">
        <f>E6+E7+E8+E9+E10+E12+E13+E14+E15+E16</f>
        <v>1431.5</v>
      </c>
    </row>
    <row r="18" spans="1:5" ht="24.95" customHeight="1" thickBot="1" x14ac:dyDescent="0.35">
      <c r="A18" s="65" t="s">
        <v>30</v>
      </c>
      <c r="B18" s="65"/>
      <c r="C18" s="65"/>
      <c r="D18" s="65"/>
      <c r="E18" s="65"/>
    </row>
    <row r="19" spans="1:5" ht="24.95" customHeight="1" thickBot="1" x14ac:dyDescent="0.35">
      <c r="A19" s="66" t="s">
        <v>11</v>
      </c>
      <c r="B19" s="67"/>
      <c r="C19" s="22"/>
      <c r="D19" s="23"/>
      <c r="E19" s="24"/>
    </row>
    <row r="20" spans="1:5" ht="24.95" customHeight="1" thickBot="1" x14ac:dyDescent="0.35">
      <c r="A20" s="68" t="s">
        <v>15</v>
      </c>
      <c r="B20" s="69"/>
      <c r="C20" s="23">
        <v>250</v>
      </c>
      <c r="D20" s="26">
        <v>14.06</v>
      </c>
      <c r="E20" s="27">
        <v>268.5</v>
      </c>
    </row>
    <row r="21" spans="1:5" ht="24.95" customHeight="1" thickBot="1" x14ac:dyDescent="0.35">
      <c r="A21" s="61" t="s">
        <v>13</v>
      </c>
      <c r="B21" s="62"/>
      <c r="C21" s="14" t="s">
        <v>16</v>
      </c>
      <c r="D21" s="13">
        <v>15.04</v>
      </c>
      <c r="E21" s="9">
        <v>139.1</v>
      </c>
    </row>
    <row r="22" spans="1:5" ht="24.95" customHeight="1" thickBot="1" x14ac:dyDescent="0.35">
      <c r="A22" s="68" t="s">
        <v>43</v>
      </c>
      <c r="B22" s="69"/>
      <c r="C22" s="23" t="s">
        <v>32</v>
      </c>
      <c r="D22" s="26">
        <v>2.8</v>
      </c>
      <c r="E22" s="27">
        <v>20.7</v>
      </c>
    </row>
    <row r="23" spans="1:5" ht="24.95" customHeight="1" thickBot="1" x14ac:dyDescent="0.35">
      <c r="A23" s="61" t="s">
        <v>26</v>
      </c>
      <c r="B23" s="62"/>
      <c r="C23" s="23">
        <v>140</v>
      </c>
      <c r="D23" s="26">
        <v>13.1</v>
      </c>
      <c r="E23" s="27">
        <v>65.8</v>
      </c>
    </row>
    <row r="24" spans="1:5" ht="24.95" customHeight="1" thickBot="1" x14ac:dyDescent="0.35">
      <c r="A24" s="66" t="s">
        <v>12</v>
      </c>
      <c r="B24" s="67"/>
      <c r="C24" s="23"/>
      <c r="D24" s="26"/>
      <c r="E24" s="27"/>
    </row>
    <row r="25" spans="1:5" ht="24.95" customHeight="1" thickBot="1" x14ac:dyDescent="0.35">
      <c r="A25" s="61" t="s">
        <v>35</v>
      </c>
      <c r="B25" s="62"/>
      <c r="C25" s="8" t="s">
        <v>49</v>
      </c>
      <c r="D25" s="13">
        <v>16</v>
      </c>
      <c r="E25" s="31">
        <v>158</v>
      </c>
    </row>
    <row r="26" spans="1:5" ht="24.95" customHeight="1" thickBot="1" x14ac:dyDescent="0.35">
      <c r="A26" s="68" t="s">
        <v>36</v>
      </c>
      <c r="B26" s="69"/>
      <c r="C26" s="23" t="s">
        <v>17</v>
      </c>
      <c r="D26" s="26">
        <v>37.119999999999997</v>
      </c>
      <c r="E26" s="40">
        <v>281.5</v>
      </c>
    </row>
    <row r="27" spans="1:5" ht="24.95" customHeight="1" thickBot="1" x14ac:dyDescent="0.35">
      <c r="A27" s="61" t="s">
        <v>8</v>
      </c>
      <c r="B27" s="62"/>
      <c r="C27" s="8">
        <v>180</v>
      </c>
      <c r="D27" s="13">
        <v>16.75</v>
      </c>
      <c r="E27" s="31">
        <v>196.2</v>
      </c>
    </row>
    <row r="28" spans="1:5" ht="24.95" customHeight="1" thickBot="1" x14ac:dyDescent="0.35">
      <c r="A28" s="68" t="s">
        <v>37</v>
      </c>
      <c r="B28" s="69"/>
      <c r="C28" s="23">
        <v>200</v>
      </c>
      <c r="D28" s="26">
        <v>7.98</v>
      </c>
      <c r="E28" s="40">
        <v>77</v>
      </c>
    </row>
    <row r="29" spans="1:5" ht="24.95" customHeight="1" thickBot="1" x14ac:dyDescent="0.35">
      <c r="A29" s="61" t="s">
        <v>28</v>
      </c>
      <c r="B29" s="62"/>
      <c r="C29" s="23">
        <v>37</v>
      </c>
      <c r="D29" s="26">
        <v>2.15</v>
      </c>
      <c r="E29" s="40">
        <v>74</v>
      </c>
    </row>
    <row r="30" spans="1:5" ht="24.95" customHeight="1" thickBot="1" x14ac:dyDescent="0.35">
      <c r="A30" s="66" t="s">
        <v>3</v>
      </c>
      <c r="B30" s="67"/>
      <c r="C30" s="15">
        <v>1431</v>
      </c>
      <c r="D30" s="16">
        <f>D20+D21+D22+D23+D25+D26+D27+D28+D29</f>
        <v>125.00000000000001</v>
      </c>
      <c r="E30" s="17">
        <f>E20+E21+E22+E23+E25+E26+E27+E28+E29</f>
        <v>1280.8</v>
      </c>
    </row>
    <row r="31" spans="1:5" ht="17.25" customHeight="1" x14ac:dyDescent="0.3"/>
  </sheetData>
  <mergeCells count="24">
    <mergeCell ref="A24:B24"/>
    <mergeCell ref="A30:B30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4:E4"/>
    <mergeCell ref="A18:E18"/>
    <mergeCell ref="A3:B3"/>
    <mergeCell ref="A5:B5"/>
    <mergeCell ref="A7:B7"/>
    <mergeCell ref="A11:B11"/>
    <mergeCell ref="A12:B12"/>
    <mergeCell ref="A13:B13"/>
    <mergeCell ref="A14:B14"/>
    <mergeCell ref="A15:B15"/>
    <mergeCell ref="A16:B16"/>
    <mergeCell ref="A17:B17"/>
  </mergeCells>
  <pageMargins left="0.59055118110236227" right="0" top="0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29"/>
  <sheetViews>
    <sheetView view="pageBreakPreview" topLeftCell="A19" zoomScale="115" zoomScaleNormal="70" zoomScaleSheetLayoutView="115" workbookViewId="0">
      <selection activeCell="A30" sqref="A30:XFD33"/>
    </sheetView>
  </sheetViews>
  <sheetFormatPr defaultRowHeight="19.5" x14ac:dyDescent="0.3"/>
  <cols>
    <col min="1" max="1" width="76.85546875" style="1" customWidth="1"/>
    <col min="2" max="2" width="2.5703125" style="1" customWidth="1"/>
    <col min="3" max="3" width="18.5703125" style="1" customWidth="1"/>
    <col min="4" max="4" width="17.140625" style="1" customWidth="1"/>
    <col min="5" max="5" width="20.5703125" style="2" customWidth="1"/>
    <col min="6" max="6" width="10.5703125" style="1" customWidth="1"/>
    <col min="7" max="16384" width="9.140625" style="1"/>
  </cols>
  <sheetData>
    <row r="1" spans="1:8" ht="20.100000000000001" customHeight="1" x14ac:dyDescent="0.3">
      <c r="A1" s="4"/>
      <c r="B1" s="4"/>
      <c r="D1" s="21"/>
    </row>
    <row r="2" spans="1:8" ht="20.100000000000001" customHeight="1" thickBot="1" x14ac:dyDescent="0.35">
      <c r="A2" s="7" t="s">
        <v>79</v>
      </c>
      <c r="B2" s="7"/>
    </row>
    <row r="3" spans="1:8" ht="39.75" thickBot="1" x14ac:dyDescent="0.35">
      <c r="A3" s="58" t="s">
        <v>0</v>
      </c>
      <c r="B3" s="59"/>
      <c r="C3" s="8" t="s">
        <v>6</v>
      </c>
      <c r="D3" s="8" t="s">
        <v>4</v>
      </c>
      <c r="E3" s="9" t="s">
        <v>1</v>
      </c>
    </row>
    <row r="4" spans="1:8" ht="24.95" customHeight="1" thickBot="1" x14ac:dyDescent="0.35">
      <c r="A4" s="57" t="s">
        <v>20</v>
      </c>
      <c r="B4" s="57"/>
      <c r="C4" s="57"/>
      <c r="D4" s="57"/>
      <c r="E4" s="57"/>
    </row>
    <row r="5" spans="1:8" ht="24.95" customHeight="1" thickBot="1" x14ac:dyDescent="0.35">
      <c r="A5" s="66" t="s">
        <v>11</v>
      </c>
      <c r="B5" s="67"/>
      <c r="C5" s="22"/>
      <c r="D5" s="23"/>
      <c r="E5" s="24"/>
    </row>
    <row r="6" spans="1:8" ht="24.95" customHeight="1" thickBot="1" x14ac:dyDescent="0.35">
      <c r="A6" s="68" t="s">
        <v>56</v>
      </c>
      <c r="B6" s="69"/>
      <c r="C6" s="23">
        <v>20</v>
      </c>
      <c r="D6" s="26">
        <v>4.4000000000000004</v>
      </c>
      <c r="E6" s="40">
        <v>2.7</v>
      </c>
    </row>
    <row r="7" spans="1:8" ht="24.95" customHeight="1" thickBot="1" x14ac:dyDescent="0.35">
      <c r="A7" s="68" t="s">
        <v>57</v>
      </c>
      <c r="B7" s="69"/>
      <c r="C7" s="8" t="s">
        <v>7</v>
      </c>
      <c r="D7" s="13">
        <v>42.54</v>
      </c>
      <c r="E7" s="9">
        <v>316.2</v>
      </c>
    </row>
    <row r="8" spans="1:8" ht="24.95" customHeight="1" thickBot="1" x14ac:dyDescent="0.35">
      <c r="A8" s="61" t="s">
        <v>5</v>
      </c>
      <c r="B8" s="62"/>
      <c r="C8" s="8">
        <v>150</v>
      </c>
      <c r="D8" s="13">
        <v>9.6</v>
      </c>
      <c r="E8" s="31">
        <v>220.5</v>
      </c>
    </row>
    <row r="9" spans="1:8" ht="24.95" customHeight="1" thickBot="1" x14ac:dyDescent="0.35">
      <c r="A9" s="68" t="s">
        <v>44</v>
      </c>
      <c r="B9" s="69"/>
      <c r="C9" s="23" t="s">
        <v>25</v>
      </c>
      <c r="D9" s="26">
        <v>3.2</v>
      </c>
      <c r="E9" s="27">
        <v>20.7</v>
      </c>
    </row>
    <row r="10" spans="1:8" ht="24.95" customHeight="1" thickBot="1" x14ac:dyDescent="0.35">
      <c r="A10" s="61" t="s">
        <v>28</v>
      </c>
      <c r="B10" s="62"/>
      <c r="C10" s="8">
        <v>30</v>
      </c>
      <c r="D10" s="13">
        <v>1.75</v>
      </c>
      <c r="E10" s="31">
        <v>60</v>
      </c>
    </row>
    <row r="11" spans="1:8" ht="24.95" customHeight="1" thickBot="1" x14ac:dyDescent="0.35">
      <c r="A11" s="61" t="s">
        <v>58</v>
      </c>
      <c r="B11" s="62"/>
      <c r="C11" s="8">
        <v>114</v>
      </c>
      <c r="D11" s="13">
        <v>18.510000000000002</v>
      </c>
      <c r="E11" s="31">
        <v>37.6</v>
      </c>
    </row>
    <row r="12" spans="1:8" ht="24.95" customHeight="1" thickBot="1" x14ac:dyDescent="0.35">
      <c r="A12" s="66" t="s">
        <v>12</v>
      </c>
      <c r="B12" s="67"/>
      <c r="C12" s="28"/>
      <c r="D12" s="26"/>
      <c r="E12" s="27"/>
    </row>
    <row r="13" spans="1:8" ht="24.75" customHeight="1" thickBot="1" x14ac:dyDescent="0.35">
      <c r="A13" s="68" t="s">
        <v>27</v>
      </c>
      <c r="B13" s="69"/>
      <c r="C13" s="49" t="s">
        <v>48</v>
      </c>
      <c r="D13" s="32">
        <v>13.22</v>
      </c>
      <c r="E13" s="40">
        <v>163.19999999999999</v>
      </c>
    </row>
    <row r="14" spans="1:8" ht="24.95" customHeight="1" thickBot="1" x14ac:dyDescent="0.35">
      <c r="A14" s="68" t="s">
        <v>59</v>
      </c>
      <c r="B14" s="69"/>
      <c r="C14" s="23" t="s">
        <v>60</v>
      </c>
      <c r="D14" s="26">
        <v>54.26</v>
      </c>
      <c r="E14" s="40">
        <v>233.1</v>
      </c>
    </row>
    <row r="15" spans="1:8" ht="24.95" customHeight="1" thickBot="1" x14ac:dyDescent="0.35">
      <c r="A15" s="68" t="s">
        <v>24</v>
      </c>
      <c r="B15" s="69"/>
      <c r="C15" s="23">
        <v>200</v>
      </c>
      <c r="D15" s="26">
        <v>4.59</v>
      </c>
      <c r="E15" s="40">
        <v>44</v>
      </c>
      <c r="H15" s="33"/>
    </row>
    <row r="16" spans="1:8" ht="24.95" customHeight="1" thickBot="1" x14ac:dyDescent="0.35">
      <c r="A16" s="61" t="s">
        <v>28</v>
      </c>
      <c r="B16" s="62"/>
      <c r="C16" s="23">
        <v>51</v>
      </c>
      <c r="D16" s="26">
        <v>2.93</v>
      </c>
      <c r="E16" s="40">
        <v>102</v>
      </c>
    </row>
    <row r="17" spans="1:5" ht="24.95" customHeight="1" thickBot="1" x14ac:dyDescent="0.35">
      <c r="A17" s="66" t="s">
        <v>3</v>
      </c>
      <c r="B17" s="67"/>
      <c r="C17" s="28">
        <v>1349</v>
      </c>
      <c r="D17" s="29">
        <f>D6+D7+D8+D9+D10+D11+D13+D14+D15+D16</f>
        <v>155</v>
      </c>
      <c r="E17" s="30">
        <f>E6+E7+E8+E9+E10+E11+E13+E14+E15+E16</f>
        <v>1200</v>
      </c>
    </row>
    <row r="18" spans="1:5" ht="24.95" customHeight="1" thickBot="1" x14ac:dyDescent="0.35">
      <c r="A18" s="65" t="s">
        <v>30</v>
      </c>
      <c r="B18" s="65"/>
      <c r="C18" s="65"/>
      <c r="D18" s="65"/>
      <c r="E18" s="65"/>
    </row>
    <row r="19" spans="1:5" ht="24.95" customHeight="1" thickBot="1" x14ac:dyDescent="0.35">
      <c r="A19" s="66" t="s">
        <v>11</v>
      </c>
      <c r="B19" s="67"/>
      <c r="C19" s="22"/>
      <c r="D19" s="23"/>
      <c r="E19" s="24"/>
    </row>
    <row r="20" spans="1:5" ht="24.95" customHeight="1" thickBot="1" x14ac:dyDescent="0.35">
      <c r="A20" s="68" t="s">
        <v>83</v>
      </c>
      <c r="B20" s="69"/>
      <c r="C20" s="23">
        <v>200</v>
      </c>
      <c r="D20" s="26">
        <v>12.56</v>
      </c>
      <c r="E20" s="27">
        <v>230</v>
      </c>
    </row>
    <row r="21" spans="1:5" ht="24.95" customHeight="1" thickBot="1" x14ac:dyDescent="0.35">
      <c r="A21" s="61" t="s">
        <v>31</v>
      </c>
      <c r="B21" s="62"/>
      <c r="C21" s="25" t="s">
        <v>84</v>
      </c>
      <c r="D21" s="13">
        <v>29.84</v>
      </c>
      <c r="E21" s="9">
        <v>196.1</v>
      </c>
    </row>
    <row r="22" spans="1:5" ht="24.95" customHeight="1" thickBot="1" x14ac:dyDescent="0.35">
      <c r="A22" s="68" t="s">
        <v>44</v>
      </c>
      <c r="B22" s="69"/>
      <c r="C22" s="23" t="s">
        <v>85</v>
      </c>
      <c r="D22" s="26">
        <v>2.6</v>
      </c>
      <c r="E22" s="27">
        <v>20.399999999999999</v>
      </c>
    </row>
    <row r="23" spans="1:5" ht="24.95" customHeight="1" thickBot="1" x14ac:dyDescent="0.35">
      <c r="A23" s="66" t="s">
        <v>12</v>
      </c>
      <c r="B23" s="67"/>
      <c r="C23" s="23"/>
      <c r="D23" s="34"/>
      <c r="E23" s="27"/>
    </row>
    <row r="24" spans="1:5" ht="35.25" customHeight="1" thickBot="1" x14ac:dyDescent="0.35">
      <c r="A24" s="68" t="s">
        <v>27</v>
      </c>
      <c r="B24" s="69"/>
      <c r="C24" s="23" t="s">
        <v>48</v>
      </c>
      <c r="D24" s="32">
        <v>13.22</v>
      </c>
      <c r="E24" s="40">
        <v>163.19999999999999</v>
      </c>
    </row>
    <row r="25" spans="1:5" ht="24.95" customHeight="1" thickBot="1" x14ac:dyDescent="0.35">
      <c r="A25" s="68" t="s">
        <v>59</v>
      </c>
      <c r="B25" s="69"/>
      <c r="C25" s="23" t="s">
        <v>61</v>
      </c>
      <c r="D25" s="26">
        <v>59.97</v>
      </c>
      <c r="E25" s="40">
        <v>248.2</v>
      </c>
    </row>
    <row r="26" spans="1:5" ht="24.95" customHeight="1" thickBot="1" x14ac:dyDescent="0.35">
      <c r="A26" s="68" t="s">
        <v>24</v>
      </c>
      <c r="B26" s="69"/>
      <c r="C26" s="23">
        <v>200</v>
      </c>
      <c r="D26" s="26">
        <v>4.59</v>
      </c>
      <c r="E26" s="40">
        <v>44</v>
      </c>
    </row>
    <row r="27" spans="1:5" ht="24.95" customHeight="1" thickBot="1" x14ac:dyDescent="0.35">
      <c r="A27" s="61" t="s">
        <v>28</v>
      </c>
      <c r="B27" s="62"/>
      <c r="C27" s="23">
        <v>39</v>
      </c>
      <c r="D27" s="26">
        <v>2.2200000000000002</v>
      </c>
      <c r="E27" s="40">
        <v>78</v>
      </c>
    </row>
    <row r="28" spans="1:5" ht="24.95" customHeight="1" thickBot="1" x14ac:dyDescent="0.35">
      <c r="A28" s="66" t="s">
        <v>3</v>
      </c>
      <c r="B28" s="67"/>
      <c r="C28" s="28">
        <v>1176</v>
      </c>
      <c r="D28" s="29">
        <f>D20+D21+D22+D24+D25+D26+D27</f>
        <v>125</v>
      </c>
      <c r="E28" s="30">
        <f>E20+E21+E22+E24+E25+E26+E27</f>
        <v>979.90000000000009</v>
      </c>
    </row>
    <row r="29" spans="1:5" ht="19.5" customHeight="1" x14ac:dyDescent="0.3"/>
  </sheetData>
  <mergeCells count="26"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9:B19"/>
    <mergeCell ref="A4:E4"/>
    <mergeCell ref="A18:E18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9055118110236227" right="0" top="0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E29"/>
  <sheetViews>
    <sheetView view="pageBreakPreview" topLeftCell="A16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8.7109375" style="1" customWidth="1"/>
    <col min="2" max="2" width="8.5703125" style="1" hidden="1" customWidth="1"/>
    <col min="3" max="3" width="18.7109375" style="1" customWidth="1"/>
    <col min="4" max="4" width="16.85546875" style="1" customWidth="1"/>
    <col min="5" max="5" width="21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A1" s="4"/>
      <c r="B1" s="4"/>
    </row>
    <row r="2" spans="1:5" ht="20.100000000000001" customHeight="1" thickBot="1" x14ac:dyDescent="0.35">
      <c r="A2" s="7" t="s">
        <v>80</v>
      </c>
      <c r="B2" s="7"/>
    </row>
    <row r="3" spans="1:5" ht="39.75" thickBot="1" x14ac:dyDescent="0.35">
      <c r="A3" s="79" t="s">
        <v>0</v>
      </c>
      <c r="B3" s="79"/>
      <c r="C3" s="8" t="s">
        <v>6</v>
      </c>
      <c r="D3" s="8" t="s">
        <v>4</v>
      </c>
      <c r="E3" s="35" t="s">
        <v>1</v>
      </c>
    </row>
    <row r="4" spans="1:5" ht="24.95" customHeight="1" thickBot="1" x14ac:dyDescent="0.35">
      <c r="A4" s="63" t="s">
        <v>20</v>
      </c>
      <c r="B4" s="70"/>
      <c r="C4" s="70"/>
      <c r="D4" s="70"/>
      <c r="E4" s="64"/>
    </row>
    <row r="5" spans="1:5" ht="24.95" customHeight="1" thickBot="1" x14ac:dyDescent="0.35">
      <c r="A5" s="63" t="s">
        <v>11</v>
      </c>
      <c r="B5" s="70"/>
      <c r="C5" s="71"/>
      <c r="D5" s="71"/>
      <c r="E5" s="72"/>
    </row>
    <row r="6" spans="1:5" s="12" customFormat="1" ht="36" customHeight="1" thickBot="1" x14ac:dyDescent="0.35">
      <c r="A6" s="80" t="s">
        <v>42</v>
      </c>
      <c r="B6" s="80"/>
      <c r="C6" s="8" t="s">
        <v>72</v>
      </c>
      <c r="D6" s="13">
        <v>65.41</v>
      </c>
      <c r="E6" s="35">
        <v>509.6</v>
      </c>
    </row>
    <row r="7" spans="1:5" ht="24.95" customHeight="1" thickBot="1" x14ac:dyDescent="0.35">
      <c r="A7" s="80" t="s">
        <v>43</v>
      </c>
      <c r="B7" s="80"/>
      <c r="C7" s="8" t="s">
        <v>32</v>
      </c>
      <c r="D7" s="13">
        <v>2.8</v>
      </c>
      <c r="E7" s="36">
        <v>20.5</v>
      </c>
    </row>
    <row r="8" spans="1:5" ht="24.95" customHeight="1" thickBot="1" x14ac:dyDescent="0.35">
      <c r="A8" s="80" t="s">
        <v>26</v>
      </c>
      <c r="B8" s="80"/>
      <c r="C8" s="8">
        <v>126</v>
      </c>
      <c r="D8" s="13">
        <v>11.79</v>
      </c>
      <c r="E8" s="9">
        <v>63.8</v>
      </c>
    </row>
    <row r="9" spans="1:5" ht="24.95" customHeight="1" thickBot="1" x14ac:dyDescent="0.35">
      <c r="A9" s="57" t="s">
        <v>12</v>
      </c>
      <c r="B9" s="57"/>
      <c r="C9" s="15"/>
      <c r="D9" s="13"/>
      <c r="E9" s="37"/>
    </row>
    <row r="10" spans="1:5" ht="24.95" customHeight="1" thickBot="1" x14ac:dyDescent="0.35">
      <c r="A10" s="80" t="s">
        <v>45</v>
      </c>
      <c r="B10" s="80"/>
      <c r="C10" s="8" t="s">
        <v>73</v>
      </c>
      <c r="D10" s="13">
        <v>17.010000000000002</v>
      </c>
      <c r="E10" s="41">
        <v>140</v>
      </c>
    </row>
    <row r="11" spans="1:5" ht="24.95" customHeight="1" thickBot="1" x14ac:dyDescent="0.35">
      <c r="A11" s="80" t="s">
        <v>62</v>
      </c>
      <c r="B11" s="80"/>
      <c r="C11" s="8">
        <v>150</v>
      </c>
      <c r="D11" s="13">
        <v>9.6300000000000008</v>
      </c>
      <c r="E11" s="42">
        <v>115.5</v>
      </c>
    </row>
    <row r="12" spans="1:5" ht="24.95" customHeight="1" thickBot="1" x14ac:dyDescent="0.35">
      <c r="A12" s="43" t="s">
        <v>63</v>
      </c>
      <c r="B12" s="43"/>
      <c r="C12" s="48">
        <v>90</v>
      </c>
      <c r="D12" s="13">
        <v>39.9</v>
      </c>
      <c r="E12" s="42">
        <v>256.3</v>
      </c>
    </row>
    <row r="13" spans="1:5" ht="24.95" customHeight="1" thickBot="1" x14ac:dyDescent="0.35">
      <c r="A13" s="80" t="s">
        <v>74</v>
      </c>
      <c r="B13" s="80"/>
      <c r="C13" s="8">
        <v>200</v>
      </c>
      <c r="D13" s="13">
        <v>5.31</v>
      </c>
      <c r="E13" s="42">
        <v>55.4</v>
      </c>
    </row>
    <row r="14" spans="1:5" ht="24.95" customHeight="1" thickBot="1" x14ac:dyDescent="0.35">
      <c r="A14" s="80" t="s">
        <v>28</v>
      </c>
      <c r="B14" s="80"/>
      <c r="C14" s="23">
        <v>55</v>
      </c>
      <c r="D14" s="26">
        <v>3.15</v>
      </c>
      <c r="E14" s="42">
        <v>96</v>
      </c>
    </row>
    <row r="15" spans="1:5" ht="24.95" customHeight="1" thickBot="1" x14ac:dyDescent="0.35">
      <c r="A15" s="57" t="s">
        <v>3</v>
      </c>
      <c r="B15" s="57"/>
      <c r="C15" s="15">
        <v>1266</v>
      </c>
      <c r="D15" s="16">
        <f>D6+D7+D8+D10+D11+D12+D13+D14</f>
        <v>155</v>
      </c>
      <c r="E15" s="38">
        <f>E6+E7+E8+E10+E11+E13+E14</f>
        <v>1000.8</v>
      </c>
    </row>
    <row r="16" spans="1:5" ht="24.95" customHeight="1" x14ac:dyDescent="0.3">
      <c r="A16" s="73" t="s">
        <v>21</v>
      </c>
      <c r="B16" s="74"/>
      <c r="C16" s="74"/>
      <c r="D16" s="74"/>
      <c r="E16" s="75"/>
    </row>
    <row r="17" spans="1:5" ht="11.25" customHeight="1" thickBot="1" x14ac:dyDescent="0.35">
      <c r="A17" s="76"/>
      <c r="B17" s="77"/>
      <c r="C17" s="77"/>
      <c r="D17" s="77"/>
      <c r="E17" s="78"/>
    </row>
    <row r="18" spans="1:5" s="12" customFormat="1" ht="24.95" customHeight="1" thickBot="1" x14ac:dyDescent="0.35">
      <c r="A18" s="63" t="s">
        <v>11</v>
      </c>
      <c r="B18" s="70"/>
      <c r="C18" s="71"/>
      <c r="D18" s="71"/>
      <c r="E18" s="72"/>
    </row>
    <row r="19" spans="1:5" ht="24.95" customHeight="1" thickBot="1" x14ac:dyDescent="0.35">
      <c r="A19" s="80" t="s">
        <v>33</v>
      </c>
      <c r="B19" s="80"/>
      <c r="C19" s="8">
        <v>200</v>
      </c>
      <c r="D19" s="13">
        <v>14.29</v>
      </c>
      <c r="E19" s="9">
        <v>182</v>
      </c>
    </row>
    <row r="20" spans="1:5" ht="24.95" customHeight="1" thickBot="1" x14ac:dyDescent="0.35">
      <c r="A20" s="80" t="s">
        <v>14</v>
      </c>
      <c r="B20" s="80"/>
      <c r="C20" s="14" t="s">
        <v>86</v>
      </c>
      <c r="D20" s="13">
        <v>27.42</v>
      </c>
      <c r="E20" s="9">
        <v>197.5</v>
      </c>
    </row>
    <row r="21" spans="1:5" ht="24.95" customHeight="1" thickBot="1" x14ac:dyDescent="0.35">
      <c r="A21" s="80" t="s">
        <v>43</v>
      </c>
      <c r="B21" s="80"/>
      <c r="C21" s="8" t="s">
        <v>25</v>
      </c>
      <c r="D21" s="13">
        <v>3.29</v>
      </c>
      <c r="E21" s="9">
        <v>22.6</v>
      </c>
    </row>
    <row r="22" spans="1:5" ht="24.95" customHeight="1" thickBot="1" x14ac:dyDescent="0.35">
      <c r="A22" s="57" t="s">
        <v>12</v>
      </c>
      <c r="B22" s="57"/>
      <c r="C22" s="8"/>
      <c r="D22" s="13"/>
      <c r="E22" s="9"/>
    </row>
    <row r="23" spans="1:5" ht="24.95" customHeight="1" thickBot="1" x14ac:dyDescent="0.35">
      <c r="A23" s="80" t="s">
        <v>45</v>
      </c>
      <c r="B23" s="80"/>
      <c r="C23" s="8" t="s">
        <v>73</v>
      </c>
      <c r="D23" s="13">
        <v>17.010000000000002</v>
      </c>
      <c r="E23" s="31">
        <v>140</v>
      </c>
    </row>
    <row r="24" spans="1:5" ht="24.95" customHeight="1" thickBot="1" x14ac:dyDescent="0.35">
      <c r="A24" s="80" t="s">
        <v>62</v>
      </c>
      <c r="B24" s="80"/>
      <c r="C24" s="48">
        <v>180</v>
      </c>
      <c r="D24" s="13">
        <v>11.54</v>
      </c>
      <c r="E24" s="31">
        <v>138.6</v>
      </c>
    </row>
    <row r="25" spans="1:5" ht="24.95" customHeight="1" thickBot="1" x14ac:dyDescent="0.35">
      <c r="A25" s="43" t="s">
        <v>64</v>
      </c>
      <c r="B25" s="43"/>
      <c r="C25" s="8" t="s">
        <v>65</v>
      </c>
      <c r="D25" s="13">
        <v>42.98</v>
      </c>
      <c r="E25" s="31">
        <v>437.5</v>
      </c>
    </row>
    <row r="26" spans="1:5" ht="24.95" customHeight="1" thickBot="1" x14ac:dyDescent="0.35">
      <c r="A26" s="80" t="s">
        <v>74</v>
      </c>
      <c r="B26" s="80"/>
      <c r="C26" s="8">
        <v>200</v>
      </c>
      <c r="D26" s="13">
        <v>5.31</v>
      </c>
      <c r="E26" s="31">
        <v>55.4</v>
      </c>
    </row>
    <row r="27" spans="1:5" ht="24.95" customHeight="1" thickBot="1" x14ac:dyDescent="0.35">
      <c r="A27" s="80" t="s">
        <v>28</v>
      </c>
      <c r="B27" s="80"/>
      <c r="C27" s="23">
        <v>55</v>
      </c>
      <c r="D27" s="26">
        <v>3.16</v>
      </c>
      <c r="E27" s="31">
        <v>106</v>
      </c>
    </row>
    <row r="28" spans="1:5" ht="24.95" customHeight="1" thickBot="1" x14ac:dyDescent="0.35">
      <c r="A28" s="57" t="s">
        <v>3</v>
      </c>
      <c r="B28" s="57"/>
      <c r="C28" s="15">
        <v>1280</v>
      </c>
      <c r="D28" s="16">
        <f>D19+D20+D21+D23+D24+D25+D26+D27</f>
        <v>125</v>
      </c>
      <c r="E28" s="17">
        <f>E19+E20+E21+E23+E25+E26+E27</f>
        <v>1141</v>
      </c>
    </row>
    <row r="29" spans="1:5" ht="24" customHeight="1" x14ac:dyDescent="0.3"/>
  </sheetData>
  <mergeCells count="23">
    <mergeCell ref="A27:B27"/>
    <mergeCell ref="A28:B28"/>
    <mergeCell ref="A22:B22"/>
    <mergeCell ref="A23:B23"/>
    <mergeCell ref="A26:B26"/>
    <mergeCell ref="A24:B24"/>
    <mergeCell ref="A14:B14"/>
    <mergeCell ref="A15:B15"/>
    <mergeCell ref="A19:B19"/>
    <mergeCell ref="A20:B20"/>
    <mergeCell ref="A21:B21"/>
    <mergeCell ref="A5:E5"/>
    <mergeCell ref="A18:E18"/>
    <mergeCell ref="A4:E4"/>
    <mergeCell ref="A16:E17"/>
    <mergeCell ref="A3:B3"/>
    <mergeCell ref="A6:B6"/>
    <mergeCell ref="A7:B7"/>
    <mergeCell ref="A8:B8"/>
    <mergeCell ref="A9:B9"/>
    <mergeCell ref="A10:B10"/>
    <mergeCell ref="A11:B11"/>
    <mergeCell ref="A13:B13"/>
  </mergeCells>
  <pageMargins left="0.59055118110236227" right="0" top="0" bottom="0" header="0.31496062992125984" footer="0.31496062992125984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E31"/>
  <sheetViews>
    <sheetView view="pageBreakPreview" topLeftCell="A22" zoomScaleNormal="70" zoomScaleSheetLayoutView="100" workbookViewId="0">
      <selection activeCell="A32" sqref="A32:XFD34"/>
    </sheetView>
  </sheetViews>
  <sheetFormatPr defaultRowHeight="19.5" x14ac:dyDescent="0.3"/>
  <cols>
    <col min="1" max="1" width="89.42578125" style="1" customWidth="1"/>
    <col min="2" max="2" width="6.7109375" style="1" customWidth="1"/>
    <col min="3" max="3" width="24.140625" style="1" customWidth="1"/>
    <col min="4" max="4" width="21.85546875" style="1" customWidth="1"/>
    <col min="5" max="5" width="28.28515625" style="2" customWidth="1"/>
    <col min="6" max="6" width="10.5703125" style="1" customWidth="1"/>
    <col min="7" max="16384" width="9.140625" style="1"/>
  </cols>
  <sheetData>
    <row r="1" spans="1:5" s="3" customFormat="1" ht="20.100000000000001" customHeight="1" x14ac:dyDescent="0.3">
      <c r="A1" s="5"/>
      <c r="B1" s="5"/>
      <c r="E1" s="6"/>
    </row>
    <row r="2" spans="1:5" ht="39.75" customHeight="1" thickBot="1" x14ac:dyDescent="0.35">
      <c r="A2" s="7" t="s">
        <v>81</v>
      </c>
      <c r="B2" s="7"/>
    </row>
    <row r="3" spans="1:5" ht="20.25" thickBot="1" x14ac:dyDescent="0.35">
      <c r="A3" s="58" t="s">
        <v>0</v>
      </c>
      <c r="B3" s="59"/>
      <c r="C3" s="8" t="s">
        <v>6</v>
      </c>
      <c r="D3" s="8" t="s">
        <v>4</v>
      </c>
      <c r="E3" s="9" t="s">
        <v>1</v>
      </c>
    </row>
    <row r="4" spans="1:5" ht="24.95" customHeight="1" thickBot="1" x14ac:dyDescent="0.35">
      <c r="A4" s="57" t="s">
        <v>20</v>
      </c>
      <c r="B4" s="57"/>
      <c r="C4" s="57"/>
      <c r="D4" s="57"/>
      <c r="E4" s="57"/>
    </row>
    <row r="5" spans="1:5" s="12" customFormat="1" ht="24.95" customHeight="1" thickBot="1" x14ac:dyDescent="0.35">
      <c r="A5" s="81" t="s">
        <v>11</v>
      </c>
      <c r="B5" s="82"/>
      <c r="C5" s="10"/>
      <c r="D5" s="8"/>
      <c r="E5" s="11"/>
    </row>
    <row r="6" spans="1:5" s="12" customFormat="1" ht="24.95" customHeight="1" thickBot="1" x14ac:dyDescent="0.35">
      <c r="A6" s="83" t="s">
        <v>56</v>
      </c>
      <c r="B6" s="84"/>
      <c r="C6" s="8">
        <v>30</v>
      </c>
      <c r="D6" s="13">
        <v>6.61</v>
      </c>
      <c r="E6" s="31">
        <v>3.4</v>
      </c>
    </row>
    <row r="7" spans="1:5" ht="37.5" customHeight="1" thickBot="1" x14ac:dyDescent="0.35">
      <c r="A7" s="85" t="s">
        <v>66</v>
      </c>
      <c r="B7" s="86"/>
      <c r="C7" s="14" t="s">
        <v>7</v>
      </c>
      <c r="D7" s="13">
        <v>55.89</v>
      </c>
      <c r="E7" s="31">
        <v>282.2</v>
      </c>
    </row>
    <row r="8" spans="1:5" ht="24.95" customHeight="1" thickBot="1" x14ac:dyDescent="0.35">
      <c r="A8" s="85" t="s">
        <v>8</v>
      </c>
      <c r="B8" s="86"/>
      <c r="C8" s="8">
        <v>150</v>
      </c>
      <c r="D8" s="13">
        <v>13.95</v>
      </c>
      <c r="E8" s="31">
        <v>163.5</v>
      </c>
    </row>
    <row r="9" spans="1:5" ht="24.95" customHeight="1" thickBot="1" x14ac:dyDescent="0.35">
      <c r="A9" s="85" t="s">
        <v>67</v>
      </c>
      <c r="B9" s="86"/>
      <c r="C9" s="39">
        <v>200</v>
      </c>
      <c r="D9" s="13">
        <v>1.7</v>
      </c>
      <c r="E9" s="31">
        <v>64.8</v>
      </c>
    </row>
    <row r="10" spans="1:5" ht="24.95" customHeight="1" thickBot="1" x14ac:dyDescent="0.35">
      <c r="A10" s="85" t="s">
        <v>28</v>
      </c>
      <c r="B10" s="86"/>
      <c r="C10" s="39">
        <v>32</v>
      </c>
      <c r="D10" s="13">
        <v>1.85</v>
      </c>
      <c r="E10" s="31">
        <v>94</v>
      </c>
    </row>
    <row r="11" spans="1:5" ht="24.95" customHeight="1" thickBot="1" x14ac:dyDescent="0.35">
      <c r="A11" s="81" t="s">
        <v>12</v>
      </c>
      <c r="B11" s="82"/>
      <c r="C11" s="15"/>
      <c r="D11" s="13"/>
      <c r="E11" s="9"/>
    </row>
    <row r="12" spans="1:5" ht="24.95" customHeight="1" thickBot="1" x14ac:dyDescent="0.35">
      <c r="A12" s="85" t="s">
        <v>38</v>
      </c>
      <c r="B12" s="86"/>
      <c r="C12" s="8" t="s">
        <v>68</v>
      </c>
      <c r="D12" s="13">
        <v>14.16</v>
      </c>
      <c r="E12" s="9">
        <v>121.3</v>
      </c>
    </row>
    <row r="13" spans="1:5" ht="24.95" customHeight="1" thickBot="1" x14ac:dyDescent="0.35">
      <c r="A13" s="85" t="s">
        <v>39</v>
      </c>
      <c r="B13" s="86"/>
      <c r="C13" s="8" t="s">
        <v>69</v>
      </c>
      <c r="D13" s="13">
        <v>44.93</v>
      </c>
      <c r="E13" s="9">
        <v>309</v>
      </c>
    </row>
    <row r="14" spans="1:5" ht="24.95" customHeight="1" thickBot="1" x14ac:dyDescent="0.35">
      <c r="A14" s="85" t="s">
        <v>9</v>
      </c>
      <c r="B14" s="86"/>
      <c r="C14" s="8">
        <v>150</v>
      </c>
      <c r="D14" s="13">
        <v>11.47</v>
      </c>
      <c r="E14" s="9">
        <v>279</v>
      </c>
    </row>
    <row r="15" spans="1:5" ht="24.95" customHeight="1" thickBot="1" x14ac:dyDescent="0.35">
      <c r="A15" s="85" t="s">
        <v>44</v>
      </c>
      <c r="B15" s="86"/>
      <c r="C15" s="8" t="s">
        <v>32</v>
      </c>
      <c r="D15" s="13">
        <v>2.75</v>
      </c>
      <c r="E15" s="31">
        <v>20.5</v>
      </c>
    </row>
    <row r="16" spans="1:5" ht="24.95" customHeight="1" thickBot="1" x14ac:dyDescent="0.35">
      <c r="A16" s="85" t="s">
        <v>28</v>
      </c>
      <c r="B16" s="86"/>
      <c r="C16" s="8">
        <v>29</v>
      </c>
      <c r="D16" s="13">
        <v>1.69</v>
      </c>
      <c r="E16" s="31">
        <v>60</v>
      </c>
    </row>
    <row r="17" spans="1:5" ht="24.95" customHeight="1" thickBot="1" x14ac:dyDescent="0.35">
      <c r="A17" s="81" t="s">
        <v>3</v>
      </c>
      <c r="B17" s="82"/>
      <c r="C17" s="15">
        <v>1261</v>
      </c>
      <c r="D17" s="16">
        <f>D6+D7+D8+D9+D10+D12+D13+D14+D15+D16</f>
        <v>155</v>
      </c>
      <c r="E17" s="17">
        <f>E6+E7+E8+E9+E10+E12+E13+E14+E15+E16</f>
        <v>1397.6999999999998</v>
      </c>
    </row>
    <row r="18" spans="1:5" ht="24.95" customHeight="1" thickBot="1" x14ac:dyDescent="0.35">
      <c r="A18" s="57" t="s">
        <v>30</v>
      </c>
      <c r="B18" s="57"/>
      <c r="C18" s="57"/>
      <c r="D18" s="57"/>
      <c r="E18" s="57"/>
    </row>
    <row r="19" spans="1:5" ht="24.95" customHeight="1" thickBot="1" x14ac:dyDescent="0.35">
      <c r="A19" s="81" t="s">
        <v>11</v>
      </c>
      <c r="B19" s="82"/>
      <c r="C19" s="10"/>
      <c r="D19" s="8"/>
      <c r="E19" s="11"/>
    </row>
    <row r="20" spans="1:5" s="12" customFormat="1" ht="24.95" customHeight="1" thickBot="1" x14ac:dyDescent="0.35">
      <c r="A20" s="85" t="s">
        <v>87</v>
      </c>
      <c r="B20" s="86"/>
      <c r="C20" s="8" t="s">
        <v>85</v>
      </c>
      <c r="D20" s="13">
        <v>15.46</v>
      </c>
      <c r="E20" s="9">
        <v>272.39999999999998</v>
      </c>
    </row>
    <row r="21" spans="1:5" ht="24.95" customHeight="1" thickBot="1" x14ac:dyDescent="0.35">
      <c r="A21" s="85" t="s">
        <v>13</v>
      </c>
      <c r="B21" s="86"/>
      <c r="C21" s="14" t="s">
        <v>16</v>
      </c>
      <c r="D21" s="13">
        <v>15.04</v>
      </c>
      <c r="E21" s="9">
        <v>139.1</v>
      </c>
    </row>
    <row r="22" spans="1:5" ht="24.95" customHeight="1" thickBot="1" x14ac:dyDescent="0.35">
      <c r="A22" s="85" t="s">
        <v>67</v>
      </c>
      <c r="B22" s="86"/>
      <c r="C22" s="8">
        <v>200</v>
      </c>
      <c r="D22" s="13">
        <v>1.7</v>
      </c>
      <c r="E22" s="9">
        <v>20</v>
      </c>
    </row>
    <row r="23" spans="1:5" ht="24.95" customHeight="1" thickBot="1" x14ac:dyDescent="0.35">
      <c r="A23" s="85" t="s">
        <v>26</v>
      </c>
      <c r="B23" s="86"/>
      <c r="C23" s="8">
        <v>137</v>
      </c>
      <c r="D23" s="13">
        <v>12.8</v>
      </c>
      <c r="E23" s="9">
        <v>64.900000000000006</v>
      </c>
    </row>
    <row r="24" spans="1:5" ht="24.95" customHeight="1" thickBot="1" x14ac:dyDescent="0.35">
      <c r="A24" s="81" t="s">
        <v>12</v>
      </c>
      <c r="B24" s="82"/>
      <c r="C24" s="8"/>
      <c r="D24" s="13"/>
      <c r="E24" s="9"/>
    </row>
    <row r="25" spans="1:5" ht="24.95" customHeight="1" thickBot="1" x14ac:dyDescent="0.35">
      <c r="A25" s="85" t="s">
        <v>38</v>
      </c>
      <c r="B25" s="86"/>
      <c r="C25" s="8" t="s">
        <v>70</v>
      </c>
      <c r="D25" s="13">
        <v>15.26</v>
      </c>
      <c r="E25" s="9">
        <v>123.9</v>
      </c>
    </row>
    <row r="26" spans="1:5" ht="24.95" customHeight="1" thickBot="1" x14ac:dyDescent="0.35">
      <c r="A26" s="85" t="s">
        <v>39</v>
      </c>
      <c r="B26" s="86"/>
      <c r="C26" s="8" t="s">
        <v>69</v>
      </c>
      <c r="D26" s="13">
        <v>44.93</v>
      </c>
      <c r="E26" s="9">
        <v>309</v>
      </c>
    </row>
    <row r="27" spans="1:5" ht="24.95" customHeight="1" thickBot="1" x14ac:dyDescent="0.35">
      <c r="A27" s="85" t="s">
        <v>9</v>
      </c>
      <c r="B27" s="86"/>
      <c r="C27" s="8">
        <v>180</v>
      </c>
      <c r="D27" s="13">
        <v>13.76</v>
      </c>
      <c r="E27" s="9">
        <v>334.8</v>
      </c>
    </row>
    <row r="28" spans="1:5" ht="24.95" customHeight="1" thickBot="1" x14ac:dyDescent="0.35">
      <c r="A28" s="85" t="s">
        <v>44</v>
      </c>
      <c r="B28" s="86"/>
      <c r="C28" s="8" t="s">
        <v>25</v>
      </c>
      <c r="D28" s="13">
        <v>3.2</v>
      </c>
      <c r="E28" s="31">
        <v>20.7</v>
      </c>
    </row>
    <row r="29" spans="1:5" ht="24.95" customHeight="1" thickBot="1" x14ac:dyDescent="0.35">
      <c r="A29" s="85" t="s">
        <v>28</v>
      </c>
      <c r="B29" s="86"/>
      <c r="C29" s="8">
        <v>50</v>
      </c>
      <c r="D29" s="13">
        <v>2.85</v>
      </c>
      <c r="E29" s="31">
        <v>90</v>
      </c>
    </row>
    <row r="30" spans="1:5" ht="24.95" customHeight="1" thickBot="1" x14ac:dyDescent="0.35">
      <c r="A30" s="81" t="s">
        <v>3</v>
      </c>
      <c r="B30" s="82"/>
      <c r="C30" s="15">
        <v>1378</v>
      </c>
      <c r="D30" s="16">
        <f>D20+D21+D22+D23+D25+D26+D27+D28+D29</f>
        <v>125</v>
      </c>
      <c r="E30" s="17">
        <f>E20+E21+E22+E23+E25+E26+E27+E28+E29</f>
        <v>1374.8</v>
      </c>
    </row>
    <row r="31" spans="1:5" ht="12.75" customHeight="1" x14ac:dyDescent="0.3"/>
  </sheetData>
  <mergeCells count="28">
    <mergeCell ref="A10:B10"/>
    <mergeCell ref="A30:B30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9:B19"/>
    <mergeCell ref="A4:E4"/>
    <mergeCell ref="A18:E18"/>
    <mergeCell ref="A3:B3"/>
    <mergeCell ref="A5:B5"/>
    <mergeCell ref="A6:B6"/>
    <mergeCell ref="A7:B7"/>
    <mergeCell ref="A8:B8"/>
    <mergeCell ref="A9:B9"/>
    <mergeCell ref="A11:B11"/>
    <mergeCell ref="A12:B12"/>
    <mergeCell ref="A13:B13"/>
  </mergeCells>
  <pageMargins left="0.25" right="0.25" top="0.42" bottom="0.75" header="0.3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04,12</vt:lpstr>
      <vt:lpstr>05,12</vt:lpstr>
      <vt:lpstr>06,12</vt:lpstr>
      <vt:lpstr>07,12</vt:lpstr>
      <vt:lpstr>08,12</vt:lpstr>
      <vt:lpstr>'04,12'!Область_печати</vt:lpstr>
      <vt:lpstr>'05,12'!Область_печати</vt:lpstr>
      <vt:lpstr>'06,12'!Область_печати</vt:lpstr>
      <vt:lpstr>'07,12'!Область_печати</vt:lpstr>
      <vt:lpstr>'08,12'!Область_печати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2023-11-30T07:52:54Z</dcterms:modified>
</cp:coreProperties>
</file>