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13,11" sheetId="22" r:id="rId1"/>
    <sheet name="14,11" sheetId="26" r:id="rId2"/>
    <sheet name="15,11" sheetId="25" r:id="rId3"/>
    <sheet name="16,11" sheetId="23" r:id="rId4"/>
    <sheet name="17,11" sheetId="24" r:id="rId5"/>
  </sheets>
  <definedNames>
    <definedName name="_xlnm.Print_Area" localSheetId="0">'13,11'!$A$1:$D$32</definedName>
    <definedName name="_xlnm.Print_Area" localSheetId="1">'14,11'!$A$1:$D$31</definedName>
    <definedName name="_xlnm.Print_Area" localSheetId="2">'15,11'!$A$1:$D$31</definedName>
    <definedName name="_xlnm.Print_Area" localSheetId="3">'16,11'!$A$1:$D$25</definedName>
    <definedName name="_xlnm.Print_Area" localSheetId="4">'17,11'!$A$1:$D$30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24" l="1"/>
  <c r="D17" i="24"/>
  <c r="D24" i="23"/>
  <c r="D12" i="23"/>
  <c r="D30" i="25"/>
  <c r="D17" i="25"/>
  <c r="D30" i="26"/>
  <c r="D17" i="26"/>
  <c r="D28" i="22"/>
  <c r="D15" i="22"/>
  <c r="C24" i="23"/>
  <c r="C12" i="23"/>
  <c r="C17" i="26"/>
  <c r="C28" i="22"/>
  <c r="C15" i="22"/>
  <c r="C17" i="25"/>
  <c r="C17" i="24" l="1"/>
  <c r="C29" i="24"/>
  <c r="C30" i="25"/>
  <c r="C30" i="26"/>
</calcChain>
</file>

<file path=xl/sharedStrings.xml><?xml version="1.0" encoding="utf-8"?>
<sst xmlns="http://schemas.openxmlformats.org/spreadsheetml/2006/main" count="188" uniqueCount="88">
  <si>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</si>
  <si>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</si>
  <si>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</si>
  <si>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</si>
  <si>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</si>
  <si>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Выход, г</t>
  </si>
  <si>
    <t>80/30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</si>
  <si>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</si>
  <si>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</si>
  <si>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</si>
  <si>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</si>
  <si>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</si>
  <si>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Бутерброд с сыром</t>
  </si>
  <si>
    <t>200/10</t>
  </si>
  <si>
    <t>10/30</t>
  </si>
  <si>
    <t>20/40</t>
  </si>
  <si>
    <t xml:space="preserve">Чай с сахаром </t>
  </si>
  <si>
    <t xml:space="preserve">Льготное двухразовое питание  для обучающихся с 7-11 лет  155=00              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</si>
  <si>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</si>
  <si>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</si>
  <si>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 xml:space="preserve">Льготное двухразовое питание  для обучающихся с 7-11 лет   155=00                                                                                                                 </t>
  </si>
  <si>
    <t>Бутерброд с сыром Русич</t>
  </si>
  <si>
    <t>30/30</t>
  </si>
  <si>
    <t>200/7</t>
  </si>
  <si>
    <t>Фрукты свежие (яблоко)</t>
  </si>
  <si>
    <t>Напиток апельсиновый</t>
  </si>
  <si>
    <t>Хлеб ржано-пшеничный йодированный</t>
  </si>
  <si>
    <t xml:space="preserve">Каша молочная  пшенная </t>
  </si>
  <si>
    <t>200/8</t>
  </si>
  <si>
    <t>Льготное двухразовое питание  для обучающихся с 12 лет и старше  125=00</t>
  </si>
  <si>
    <t>Каша молочная  манная</t>
  </si>
  <si>
    <t>160/30</t>
  </si>
  <si>
    <t>Чай Витаминный с апельсином</t>
  </si>
  <si>
    <t>Каша молочная  ячневая</t>
  </si>
  <si>
    <t>21/40</t>
  </si>
  <si>
    <t>Бутерброд с маслом и сыром</t>
  </si>
  <si>
    <t>200/9</t>
  </si>
  <si>
    <t>Каша молочная геркулесовая</t>
  </si>
  <si>
    <t>15/5/40</t>
  </si>
  <si>
    <t>Напиток из кураги</t>
  </si>
  <si>
    <t>Запеканка творожная "Диетическая" с молоком сгущенным</t>
  </si>
  <si>
    <t>Фрукты свежие ( яблоко )</t>
  </si>
  <si>
    <t>Чай с сахаром и апельсином</t>
  </si>
  <si>
    <t>Чай с сахаром и лимоном</t>
  </si>
  <si>
    <t>Каша молочная пшеничная со сливочным маслом</t>
  </si>
  <si>
    <t>200/4</t>
  </si>
  <si>
    <t>250/5</t>
  </si>
  <si>
    <t>Чай с сахаром</t>
  </si>
  <si>
    <t>Овощи порционно ( огурец соленый )</t>
  </si>
  <si>
    <t xml:space="preserve">                                            М Е Н Ю  на «13» ноября 2023 года для детей с ОВЗ.             </t>
  </si>
  <si>
    <t>200/5</t>
  </si>
  <si>
    <t>Чай азербайджанский с лимоном и мятой</t>
  </si>
  <si>
    <t>200               40/160</t>
  </si>
  <si>
    <t xml:space="preserve">Суп Пити по-азербайджански с филе куриной грудки </t>
  </si>
  <si>
    <t>250/10</t>
  </si>
  <si>
    <t xml:space="preserve">                                            М Е Н Ю  на «14» ноября 2023 года для детей с ОВЗ.             </t>
  </si>
  <si>
    <t>Суп Лывша по-осетински с говядиной</t>
  </si>
  <si>
    <t>Кабушка цырдай</t>
  </si>
  <si>
    <t xml:space="preserve">                                            М Е Н Ю  на «15» ноября 2023 года для детей с ОВЗ.             </t>
  </si>
  <si>
    <t xml:space="preserve">Толченка </t>
  </si>
  <si>
    <t>50/50</t>
  </si>
  <si>
    <t>Напиток Беловежский из свежих яблок и ягод</t>
  </si>
  <si>
    <t xml:space="preserve">                                            М Е Н Ю  на «16» ноября 2023 года для детей с ОВЗ.             </t>
  </si>
  <si>
    <t xml:space="preserve">Аджапсандал с филе куриной грудки по-Абхазски </t>
  </si>
  <si>
    <t xml:space="preserve">                                            М Е Н Ю  на «17» ноября 2023 года для детей с ОВЗ.             </t>
  </si>
  <si>
    <t>Биточки по-Кубански (говядина), соус красный с зеленью</t>
  </si>
  <si>
    <t>120                  90/30</t>
  </si>
  <si>
    <t>Картофель тушеный с кабачками по-кубански</t>
  </si>
  <si>
    <t>Узвар Кубанский из шиповника</t>
  </si>
  <si>
    <t>200                40/160</t>
  </si>
  <si>
    <t>Плов по-Бакински (говядина)</t>
  </si>
  <si>
    <t xml:space="preserve">Чахобили </t>
  </si>
  <si>
    <t>Зеленый горошек припущенный</t>
  </si>
  <si>
    <t>40/40</t>
  </si>
  <si>
    <t>Печень тушеная в сметане по-Белорусски</t>
  </si>
  <si>
    <t xml:space="preserve">Сухумский напиток </t>
  </si>
  <si>
    <t>Суп Пити по-азербайджански с филе куриной грудки</t>
  </si>
  <si>
    <t>Мясная котлета Айкима (говядина) соус красный с кореньями</t>
  </si>
  <si>
    <t>Уха Гомельская</t>
  </si>
  <si>
    <t>Казачий борщ с филе куриной грудки</t>
  </si>
  <si>
    <t>Суп Ачарцы (филе куриной грудки)</t>
  </si>
  <si>
    <t>Биточки куриные по-Белорусски с подливой по-Белорусски</t>
  </si>
  <si>
    <t>40/160</t>
  </si>
  <si>
    <t>40/180</t>
  </si>
  <si>
    <t>Биточки Донские с овощным соусом</t>
  </si>
  <si>
    <t>80/20</t>
  </si>
  <si>
    <t>Пшенник с тыквой со сливочным маслом</t>
  </si>
  <si>
    <t>250/7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</si>
</sst>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5"/>
      <color rgb="FF00000A"/>
      <name val="Calibri"/>
      <family val="2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sz val="15"/>
      <name val="Calibri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5"/>
      <color rgb="FF00000A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/>
    <xf numFmtId="164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inden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D32"/>
  <sheetViews>
    <sheetView tabSelected="1" view="pageBreakPreview" zoomScale="115" zoomScaleNormal="70" zoomScaleSheetLayoutView="115" workbookViewId="0">
      <selection activeCell="A29" sqref="A29:XFD32"/>
    </sheetView>
  </sheetViews>
  <sheetFormatPr defaultRowHeight="20.25" customHeight="1" x14ac:dyDescent="0.3"/>
  <cols>
    <col min="1" max="1" width="72.7109375" style="1" customWidth="1"/>
    <col min="2" max="2" width="19" style="1" customWidth="1"/>
    <col min="3" max="3" width="18" style="1" customWidth="1"/>
    <col min="4" max="4" width="19.140625" style="2" customWidth="1"/>
    <col min="5" max="5" width="10.5703125" style="1" customWidth="1"/>
    <col min="6" max="16384" width="9.140625" style="1"/>
  </cols>
  <sheetData>
    <row r="1" spans="1:4" ht="18.75" customHeight="1" x14ac:dyDescent="0.3">
      <c r="C1" s="5"/>
    </row>
    <row r="2" spans="1:4" ht="31.5" customHeight="1" thickBot="1" x14ac:dyDescent="0.35">
      <c r="A2" s="6" t="s">
        <v>49</v>
      </c>
    </row>
    <row r="3" spans="1:4" ht="35.25" customHeight="1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27.75" customHeight="1" thickBot="1" x14ac:dyDescent="0.35">
      <c r="A4" s="49" t="s">
        <v>20</v>
      </c>
      <c r="B4" s="49"/>
      <c r="C4" s="49"/>
      <c r="D4" s="49"/>
    </row>
    <row r="5" spans="1:4" ht="20.25" customHeight="1" thickBot="1" x14ac:dyDescent="0.35">
      <c r="A5" s="9" t="s">
        <v>8</v>
      </c>
      <c r="B5" s="10"/>
      <c r="C5" s="11"/>
      <c r="D5" s="12"/>
    </row>
    <row r="6" spans="1:4" ht="20.25" customHeight="1" thickBot="1" x14ac:dyDescent="0.35">
      <c r="A6" s="10" t="s">
        <v>86</v>
      </c>
      <c r="B6" s="7" t="s">
        <v>50</v>
      </c>
      <c r="C6" s="13">
        <v>17.84</v>
      </c>
      <c r="D6" s="8">
        <v>327</v>
      </c>
    </row>
    <row r="7" spans="1:4" ht="20.25" customHeight="1" thickBot="1" x14ac:dyDescent="0.35">
      <c r="A7" s="10" t="s">
        <v>21</v>
      </c>
      <c r="B7" s="7" t="s">
        <v>22</v>
      </c>
      <c r="C7" s="13">
        <v>39.42</v>
      </c>
      <c r="D7" s="8">
        <v>177</v>
      </c>
    </row>
    <row r="8" spans="1:4" ht="20.25" customHeight="1" thickBot="1" x14ac:dyDescent="0.35">
      <c r="A8" s="10" t="s">
        <v>51</v>
      </c>
      <c r="B8" s="7" t="s">
        <v>23</v>
      </c>
      <c r="C8" s="13">
        <v>10.98</v>
      </c>
      <c r="D8" s="8">
        <v>40.700000000000003</v>
      </c>
    </row>
    <row r="9" spans="1:4" ht="20.25" customHeight="1" thickBot="1" x14ac:dyDescent="0.35">
      <c r="A9" s="10" t="s">
        <v>41</v>
      </c>
      <c r="B9" s="7">
        <v>125</v>
      </c>
      <c r="C9" s="13">
        <v>11.76</v>
      </c>
      <c r="D9" s="8">
        <v>59</v>
      </c>
    </row>
    <row r="10" spans="1:4" ht="20.25" customHeight="1" thickBot="1" x14ac:dyDescent="0.35">
      <c r="A10" s="9" t="s">
        <v>10</v>
      </c>
      <c r="B10" s="14"/>
      <c r="C10" s="13"/>
      <c r="D10" s="8"/>
    </row>
    <row r="11" spans="1:4" ht="24" customHeight="1" thickBot="1" x14ac:dyDescent="0.35">
      <c r="A11" s="10" t="s">
        <v>76</v>
      </c>
      <c r="B11" s="7" t="s">
        <v>46</v>
      </c>
      <c r="C11" s="13">
        <v>9.44</v>
      </c>
      <c r="D11" s="8">
        <v>140</v>
      </c>
    </row>
    <row r="12" spans="1:4" ht="39.75" thickBot="1" x14ac:dyDescent="0.35">
      <c r="A12" s="10" t="s">
        <v>70</v>
      </c>
      <c r="B12" s="7" t="s">
        <v>52</v>
      </c>
      <c r="C12" s="13">
        <v>57.66</v>
      </c>
      <c r="D12" s="8">
        <v>455</v>
      </c>
    </row>
    <row r="13" spans="1:4" ht="20.25" customHeight="1" thickBot="1" x14ac:dyDescent="0.35">
      <c r="A13" s="10" t="s">
        <v>25</v>
      </c>
      <c r="B13" s="7">
        <v>200</v>
      </c>
      <c r="C13" s="13">
        <v>5.31</v>
      </c>
      <c r="D13" s="8">
        <v>38.799999999999997</v>
      </c>
    </row>
    <row r="14" spans="1:4" ht="20.25" customHeight="1" thickBot="1" x14ac:dyDescent="0.35">
      <c r="A14" s="10" t="s">
        <v>26</v>
      </c>
      <c r="B14" s="7">
        <v>45</v>
      </c>
      <c r="C14" s="13">
        <v>2.59</v>
      </c>
      <c r="D14" s="8">
        <v>90</v>
      </c>
    </row>
    <row r="15" spans="1:4" ht="27" customHeight="1" thickBot="1" x14ac:dyDescent="0.35">
      <c r="A15" s="9" t="s">
        <v>2</v>
      </c>
      <c r="B15" s="14">
        <v>1297</v>
      </c>
      <c r="C15" s="15">
        <f>C6+C7+C8+C9+C11+C12+C13+C14</f>
        <v>155.00000000000003</v>
      </c>
      <c r="D15" s="16">
        <f>D6+D7+D8+D9+D11+D12+D13+D14</f>
        <v>1327.5</v>
      </c>
    </row>
    <row r="16" spans="1:4" ht="20.25" customHeight="1" thickBot="1" x14ac:dyDescent="0.35">
      <c r="A16" s="49" t="s">
        <v>19</v>
      </c>
      <c r="B16" s="49"/>
      <c r="C16" s="49"/>
      <c r="D16" s="49"/>
    </row>
    <row r="17" spans="1:4" ht="10.5" customHeight="1" thickBot="1" x14ac:dyDescent="0.35">
      <c r="A17" s="49"/>
      <c r="B17" s="49"/>
      <c r="C17" s="49"/>
      <c r="D17" s="49"/>
    </row>
    <row r="18" spans="1:4" ht="21.75" customHeight="1" thickBot="1" x14ac:dyDescent="0.35">
      <c r="A18" s="9" t="s">
        <v>9</v>
      </c>
      <c r="B18" s="10"/>
      <c r="C18" s="10"/>
      <c r="D18" s="12"/>
    </row>
    <row r="19" spans="1:4" ht="20.25" customHeight="1" thickBot="1" x14ac:dyDescent="0.35">
      <c r="A19" s="10" t="s">
        <v>27</v>
      </c>
      <c r="B19" s="7">
        <v>200</v>
      </c>
      <c r="C19" s="13">
        <v>12.44</v>
      </c>
      <c r="D19" s="8">
        <v>182</v>
      </c>
    </row>
    <row r="20" spans="1:4" ht="24" customHeight="1" thickBot="1" x14ac:dyDescent="0.35">
      <c r="A20" s="10" t="s">
        <v>11</v>
      </c>
      <c r="B20" s="17" t="s">
        <v>14</v>
      </c>
      <c r="C20" s="13">
        <v>15.04</v>
      </c>
      <c r="D20" s="8">
        <v>139.1</v>
      </c>
    </row>
    <row r="21" spans="1:4" ht="20.25" customHeight="1" thickBot="1" x14ac:dyDescent="0.35">
      <c r="A21" s="10" t="s">
        <v>43</v>
      </c>
      <c r="B21" s="7" t="s">
        <v>23</v>
      </c>
      <c r="C21" s="13">
        <v>3.2</v>
      </c>
      <c r="D21" s="8">
        <v>20.7</v>
      </c>
    </row>
    <row r="22" spans="1:4" ht="20.25" customHeight="1" thickBot="1" x14ac:dyDescent="0.35">
      <c r="A22" s="10" t="s">
        <v>24</v>
      </c>
      <c r="B22" s="7">
        <v>153</v>
      </c>
      <c r="C22" s="13">
        <v>14.32</v>
      </c>
      <c r="D22" s="8">
        <v>71.900000000000006</v>
      </c>
    </row>
    <row r="23" spans="1:4" ht="24" customHeight="1" thickBot="1" x14ac:dyDescent="0.35">
      <c r="A23" s="9" t="s">
        <v>10</v>
      </c>
      <c r="B23" s="7"/>
      <c r="C23" s="13"/>
      <c r="D23" s="8"/>
    </row>
    <row r="24" spans="1:4" ht="22.5" customHeight="1" thickBot="1" x14ac:dyDescent="0.35">
      <c r="A24" s="10" t="s">
        <v>53</v>
      </c>
      <c r="B24" s="7" t="s">
        <v>87</v>
      </c>
      <c r="C24" s="13">
        <v>14.08</v>
      </c>
      <c r="D24" s="8">
        <v>146.5</v>
      </c>
    </row>
    <row r="25" spans="1:4" ht="39.75" thickBot="1" x14ac:dyDescent="0.35">
      <c r="A25" s="10" t="s">
        <v>70</v>
      </c>
      <c r="B25" s="7" t="s">
        <v>69</v>
      </c>
      <c r="C25" s="13">
        <v>57.66</v>
      </c>
      <c r="D25" s="8">
        <v>455</v>
      </c>
    </row>
    <row r="26" spans="1:4" ht="20.25" customHeight="1" thickBot="1" x14ac:dyDescent="0.35">
      <c r="A26" s="10" t="s">
        <v>25</v>
      </c>
      <c r="B26" s="7">
        <v>200</v>
      </c>
      <c r="C26" s="13">
        <v>5.31</v>
      </c>
      <c r="D26" s="8">
        <v>38.799999999999997</v>
      </c>
    </row>
    <row r="27" spans="1:4" ht="20.25" customHeight="1" thickBot="1" x14ac:dyDescent="0.35">
      <c r="A27" s="10" t="s">
        <v>26</v>
      </c>
      <c r="B27" s="7">
        <v>51</v>
      </c>
      <c r="C27" s="13">
        <v>2.95</v>
      </c>
      <c r="D27" s="8">
        <v>110</v>
      </c>
    </row>
    <row r="28" spans="1:4" ht="20.25" customHeight="1" thickBot="1" x14ac:dyDescent="0.35">
      <c r="A28" s="9" t="s">
        <v>2</v>
      </c>
      <c r="B28" s="14">
        <v>1308</v>
      </c>
      <c r="C28" s="15">
        <f>C19+C20+C21+C22+C24+C25+C26+C27</f>
        <v>125</v>
      </c>
      <c r="D28" s="18">
        <f>D19+D20+D21+D22+D24+D25+D26+D27</f>
        <v>1164</v>
      </c>
    </row>
    <row r="29" spans="1:4" ht="45.75" customHeight="1" x14ac:dyDescent="0.3">
      <c r="A29" s="3"/>
      <c r="B29" s="19"/>
    </row>
    <row r="30" spans="1:4" ht="12.75" hidden="1" customHeight="1" x14ac:dyDescent="0.3">
      <c r="A30" s="3"/>
    </row>
    <row r="31" spans="1:4" ht="20.25" customHeight="1" x14ac:dyDescent="0.3">
      <c r="A31" s="3"/>
    </row>
    <row r="32" spans="1:4" ht="20.25" customHeight="1" x14ac:dyDescent="0.3">
      <c r="B32" s="19"/>
    </row>
  </sheetData>
  <mergeCells count="2">
    <mergeCell ref="A4:D4"/>
    <mergeCell ref="A16:D17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D31"/>
  <sheetViews>
    <sheetView view="pageBreakPreview" topLeftCell="A19" zoomScale="115" zoomScaleNormal="70" zoomScaleSheetLayoutView="115" workbookViewId="0">
      <selection activeCell="A32" sqref="A32:XFD35"/>
    </sheetView>
  </sheetViews>
  <sheetFormatPr defaultRowHeight="19.5" x14ac:dyDescent="0.3"/>
  <cols>
    <col min="1" max="1" width="73.140625" style="1" customWidth="1"/>
    <col min="2" max="2" width="17.5703125" style="1" customWidth="1"/>
    <col min="3" max="3" width="16.5703125" style="1" customWidth="1"/>
    <col min="4" max="4" width="22.28515625" style="2" customWidth="1"/>
    <col min="5" max="5" width="10.5703125" style="1" customWidth="1"/>
    <col min="6" max="16384" width="9.140625" style="1"/>
  </cols>
  <sheetData>
    <row r="1" spans="1:4" ht="20.25" customHeight="1" x14ac:dyDescent="0.3">
      <c r="A1" s="3"/>
      <c r="C1" s="4"/>
    </row>
    <row r="2" spans="1:4" ht="29.25" customHeight="1" thickBot="1" x14ac:dyDescent="0.35">
      <c r="A2" s="6" t="s">
        <v>55</v>
      </c>
    </row>
    <row r="3" spans="1:4" ht="39.75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24.75" customHeight="1" thickBot="1" x14ac:dyDescent="0.35">
      <c r="A4" s="49" t="s">
        <v>20</v>
      </c>
      <c r="B4" s="49"/>
      <c r="C4" s="49"/>
      <c r="D4" s="49"/>
    </row>
    <row r="5" spans="1:4" ht="32.25" customHeight="1" thickBot="1" x14ac:dyDescent="0.35">
      <c r="A5" s="20" t="s">
        <v>9</v>
      </c>
      <c r="B5" s="21"/>
      <c r="C5" s="22"/>
      <c r="D5" s="23"/>
    </row>
    <row r="6" spans="1:4" ht="20.25" thickBot="1" x14ac:dyDescent="0.35">
      <c r="A6" s="45" t="s">
        <v>72</v>
      </c>
      <c r="B6" s="46">
        <v>23</v>
      </c>
      <c r="C6" s="46">
        <v>12.11</v>
      </c>
      <c r="D6" s="47">
        <v>13.3</v>
      </c>
    </row>
    <row r="7" spans="1:4" ht="24" customHeight="1" thickBot="1" x14ac:dyDescent="0.35">
      <c r="A7" s="25" t="s">
        <v>71</v>
      </c>
      <c r="B7" s="7" t="s">
        <v>73</v>
      </c>
      <c r="C7" s="13">
        <v>52.76</v>
      </c>
      <c r="D7" s="24">
        <v>238.4</v>
      </c>
    </row>
    <row r="8" spans="1:4" ht="20.25" thickBot="1" x14ac:dyDescent="0.35">
      <c r="A8" s="25" t="s">
        <v>4</v>
      </c>
      <c r="B8" s="7">
        <v>150</v>
      </c>
      <c r="C8" s="13">
        <v>9.6</v>
      </c>
      <c r="D8" s="24">
        <v>220.5</v>
      </c>
    </row>
    <row r="9" spans="1:4" ht="18.75" customHeight="1" thickBot="1" x14ac:dyDescent="0.35">
      <c r="A9" s="10" t="s">
        <v>42</v>
      </c>
      <c r="B9" s="7" t="s">
        <v>23</v>
      </c>
      <c r="C9" s="13">
        <v>3.23</v>
      </c>
      <c r="D9" s="24">
        <v>20.7</v>
      </c>
    </row>
    <row r="10" spans="1:4" ht="23.25" customHeight="1" thickBot="1" x14ac:dyDescent="0.35">
      <c r="A10" s="10" t="s">
        <v>26</v>
      </c>
      <c r="B10" s="7">
        <v>40</v>
      </c>
      <c r="C10" s="13">
        <v>2.2999999999999998</v>
      </c>
      <c r="D10" s="8">
        <v>80</v>
      </c>
    </row>
    <row r="11" spans="1:4" ht="20.25" thickBot="1" x14ac:dyDescent="0.35">
      <c r="A11" s="20" t="s">
        <v>10</v>
      </c>
      <c r="B11" s="26"/>
      <c r="C11" s="27"/>
      <c r="D11" s="24"/>
    </row>
    <row r="12" spans="1:4" ht="21" customHeight="1" thickBot="1" x14ac:dyDescent="0.35">
      <c r="A12" s="10" t="s">
        <v>56</v>
      </c>
      <c r="B12" s="7" t="s">
        <v>46</v>
      </c>
      <c r="C12" s="13">
        <v>18.78</v>
      </c>
      <c r="D12" s="8">
        <v>166.7</v>
      </c>
    </row>
    <row r="13" spans="1:4" ht="39.75" thickBot="1" x14ac:dyDescent="0.35">
      <c r="A13" s="21" t="s">
        <v>77</v>
      </c>
      <c r="B13" s="22" t="s">
        <v>85</v>
      </c>
      <c r="C13" s="27">
        <v>36.03</v>
      </c>
      <c r="D13" s="24">
        <v>253.4</v>
      </c>
    </row>
    <row r="14" spans="1:4" ht="21.75" customHeight="1" thickBot="1" x14ac:dyDescent="0.35">
      <c r="A14" s="10" t="s">
        <v>57</v>
      </c>
      <c r="B14" s="22">
        <v>150</v>
      </c>
      <c r="C14" s="27">
        <v>10.46</v>
      </c>
      <c r="D14" s="24">
        <v>115.5</v>
      </c>
    </row>
    <row r="15" spans="1:4" ht="21" customHeight="1" thickBot="1" x14ac:dyDescent="0.35">
      <c r="A15" s="21" t="s">
        <v>39</v>
      </c>
      <c r="B15" s="22">
        <v>200</v>
      </c>
      <c r="C15" s="27">
        <v>7.98</v>
      </c>
      <c r="D15" s="24">
        <v>77</v>
      </c>
    </row>
    <row r="16" spans="1:4" ht="23.25" customHeight="1" thickBot="1" x14ac:dyDescent="0.35">
      <c r="A16" s="10" t="s">
        <v>26</v>
      </c>
      <c r="B16" s="22">
        <v>30</v>
      </c>
      <c r="C16" s="27">
        <v>1.75</v>
      </c>
      <c r="D16" s="24">
        <v>60</v>
      </c>
    </row>
    <row r="17" spans="1:4" ht="20.25" customHeight="1" thickBot="1" x14ac:dyDescent="0.35">
      <c r="A17" s="20" t="s">
        <v>2</v>
      </c>
      <c r="B17" s="26">
        <v>1235</v>
      </c>
      <c r="C17" s="28">
        <f>C6+C7+C8+C9+C10+C12+C13+C14+C15+C16</f>
        <v>155</v>
      </c>
      <c r="D17" s="29">
        <f>D6+D7+D8+D9+D10+D12+D13+D14+D15+D16</f>
        <v>1245.5</v>
      </c>
    </row>
    <row r="18" spans="1:4" ht="20.25" customHeight="1" thickBot="1" x14ac:dyDescent="0.35">
      <c r="A18" s="49" t="s">
        <v>19</v>
      </c>
      <c r="B18" s="49"/>
      <c r="C18" s="49"/>
      <c r="D18" s="49"/>
    </row>
    <row r="19" spans="1:4" ht="20.25" customHeight="1" thickBot="1" x14ac:dyDescent="0.35">
      <c r="A19" s="49"/>
      <c r="B19" s="49"/>
      <c r="C19" s="49"/>
      <c r="D19" s="49"/>
    </row>
    <row r="20" spans="1:4" ht="20.25" thickBot="1" x14ac:dyDescent="0.35">
      <c r="A20" s="48" t="s">
        <v>9</v>
      </c>
      <c r="B20" s="21"/>
      <c r="C20" s="22"/>
      <c r="D20" s="23"/>
    </row>
    <row r="21" spans="1:4" ht="21.75" customHeight="1" thickBot="1" x14ac:dyDescent="0.35">
      <c r="A21" s="21" t="s">
        <v>30</v>
      </c>
      <c r="B21" s="22">
        <v>200</v>
      </c>
      <c r="C21" s="27">
        <v>11.84</v>
      </c>
      <c r="D21" s="24">
        <v>194.8</v>
      </c>
    </row>
    <row r="22" spans="1:4" ht="21.75" customHeight="1" thickBot="1" x14ac:dyDescent="0.35">
      <c r="A22" s="10" t="s">
        <v>12</v>
      </c>
      <c r="B22" s="17" t="s">
        <v>15</v>
      </c>
      <c r="C22" s="13">
        <v>29.18</v>
      </c>
      <c r="D22" s="8">
        <v>197.5</v>
      </c>
    </row>
    <row r="23" spans="1:4" ht="23.25" customHeight="1" thickBot="1" x14ac:dyDescent="0.35">
      <c r="A23" s="21" t="s">
        <v>42</v>
      </c>
      <c r="B23" s="22" t="s">
        <v>13</v>
      </c>
      <c r="C23" s="27">
        <v>3.98</v>
      </c>
      <c r="D23" s="24">
        <v>23.6</v>
      </c>
    </row>
    <row r="24" spans="1:4" ht="23.25" customHeight="1" thickBot="1" x14ac:dyDescent="0.35">
      <c r="A24" s="20" t="s">
        <v>10</v>
      </c>
      <c r="B24" s="22"/>
      <c r="C24" s="27"/>
      <c r="D24" s="24"/>
    </row>
    <row r="25" spans="1:4" ht="23.25" customHeight="1" thickBot="1" x14ac:dyDescent="0.35">
      <c r="A25" s="10" t="s">
        <v>56</v>
      </c>
      <c r="B25" s="7" t="s">
        <v>87</v>
      </c>
      <c r="C25" s="13">
        <v>20.91</v>
      </c>
      <c r="D25" s="8">
        <v>166.7</v>
      </c>
    </row>
    <row r="26" spans="1:4" ht="39.75" thickBot="1" x14ac:dyDescent="0.35">
      <c r="A26" s="21" t="s">
        <v>77</v>
      </c>
      <c r="B26" s="22" t="s">
        <v>85</v>
      </c>
      <c r="C26" s="27">
        <v>36.03</v>
      </c>
      <c r="D26" s="24">
        <v>272.39999999999998</v>
      </c>
    </row>
    <row r="27" spans="1:4" ht="21" customHeight="1" thickBot="1" x14ac:dyDescent="0.35">
      <c r="A27" s="10" t="s">
        <v>57</v>
      </c>
      <c r="B27" s="22">
        <v>180</v>
      </c>
      <c r="C27" s="13">
        <v>12.53</v>
      </c>
      <c r="D27" s="8">
        <v>138.6</v>
      </c>
    </row>
    <row r="28" spans="1:4" ht="22.5" customHeight="1" thickBot="1" x14ac:dyDescent="0.35">
      <c r="A28" s="21" t="s">
        <v>39</v>
      </c>
      <c r="B28" s="22">
        <v>200</v>
      </c>
      <c r="C28" s="27">
        <v>7.98</v>
      </c>
      <c r="D28" s="24">
        <v>77</v>
      </c>
    </row>
    <row r="29" spans="1:4" ht="19.5" customHeight="1" thickBot="1" x14ac:dyDescent="0.35">
      <c r="A29" s="10" t="s">
        <v>26</v>
      </c>
      <c r="B29" s="22">
        <v>44</v>
      </c>
      <c r="C29" s="27">
        <v>2.5499999999999998</v>
      </c>
      <c r="D29" s="24">
        <v>68</v>
      </c>
    </row>
    <row r="30" spans="1:4" ht="21" customHeight="1" thickBot="1" x14ac:dyDescent="0.35">
      <c r="A30" s="20" t="s">
        <v>2</v>
      </c>
      <c r="B30" s="14">
        <v>1251</v>
      </c>
      <c r="C30" s="15">
        <f>C21+C22+C23+C25+C26+C27+C28+C29</f>
        <v>125</v>
      </c>
      <c r="D30" s="16">
        <f>D21+D22+D23+D25+D26+D27+D28+D29</f>
        <v>1138.5999999999999</v>
      </c>
    </row>
    <row r="31" spans="1:4" ht="17.25" customHeight="1" x14ac:dyDescent="0.3"/>
  </sheetData>
  <mergeCells count="2">
    <mergeCell ref="A4:D4"/>
    <mergeCell ref="A18:D19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G31"/>
  <sheetViews>
    <sheetView view="pageBreakPreview" zoomScale="115" zoomScaleNormal="70" zoomScaleSheetLayoutView="115" workbookViewId="0">
      <selection activeCell="A32" sqref="A32:XFD35"/>
    </sheetView>
  </sheetViews>
  <sheetFormatPr defaultRowHeight="19.5" x14ac:dyDescent="0.3"/>
  <cols>
    <col min="1" max="1" width="72" style="1" customWidth="1"/>
    <col min="2" max="2" width="19.140625" style="1" customWidth="1"/>
    <col min="3" max="3" width="18.42578125" style="1" customWidth="1"/>
    <col min="4" max="4" width="19.42578125" style="2" customWidth="1"/>
    <col min="5" max="5" width="10.5703125" style="1" customWidth="1"/>
    <col min="6" max="16384" width="9.140625" style="1"/>
  </cols>
  <sheetData>
    <row r="1" spans="1:7" ht="18.75" customHeight="1" x14ac:dyDescent="0.3">
      <c r="A1" s="3"/>
      <c r="C1" s="4"/>
    </row>
    <row r="2" spans="1:7" ht="22.5" customHeight="1" thickBot="1" x14ac:dyDescent="0.35">
      <c r="A2" s="6" t="s">
        <v>58</v>
      </c>
    </row>
    <row r="3" spans="1:7" ht="39.75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7" ht="22.5" customHeight="1" thickBot="1" x14ac:dyDescent="0.35">
      <c r="A4" s="49" t="s">
        <v>17</v>
      </c>
      <c r="B4" s="49"/>
      <c r="C4" s="49"/>
      <c r="D4" s="49"/>
    </row>
    <row r="5" spans="1:7" ht="22.5" customHeight="1" thickBot="1" x14ac:dyDescent="0.35">
      <c r="A5" s="20" t="s">
        <v>9</v>
      </c>
      <c r="B5" s="21"/>
      <c r="C5" s="22"/>
      <c r="D5" s="23"/>
    </row>
    <row r="6" spans="1:7" ht="22.5" customHeight="1" thickBot="1" x14ac:dyDescent="0.35">
      <c r="A6" s="10" t="s">
        <v>48</v>
      </c>
      <c r="B6" s="41">
        <v>20</v>
      </c>
      <c r="C6" s="41">
        <v>4.4000000000000004</v>
      </c>
      <c r="D6" s="33">
        <v>2.6</v>
      </c>
    </row>
    <row r="7" spans="1:7" ht="39.75" thickBot="1" x14ac:dyDescent="0.35">
      <c r="A7" s="40" t="s">
        <v>81</v>
      </c>
      <c r="B7" s="41" t="s">
        <v>6</v>
      </c>
      <c r="C7" s="42">
        <v>57.84</v>
      </c>
      <c r="D7" s="8">
        <v>289.8</v>
      </c>
    </row>
    <row r="8" spans="1:7" ht="22.5" customHeight="1" thickBot="1" x14ac:dyDescent="0.35">
      <c r="A8" s="40" t="s">
        <v>59</v>
      </c>
      <c r="B8" s="41">
        <v>150</v>
      </c>
      <c r="C8" s="42">
        <v>13.95</v>
      </c>
      <c r="D8" s="30">
        <v>163.5</v>
      </c>
    </row>
    <row r="9" spans="1:7" ht="24.75" customHeight="1" thickBot="1" x14ac:dyDescent="0.35">
      <c r="A9" s="43" t="s">
        <v>47</v>
      </c>
      <c r="B9" s="41">
        <v>200</v>
      </c>
      <c r="C9" s="42">
        <v>1.7</v>
      </c>
      <c r="D9" s="24">
        <v>20</v>
      </c>
    </row>
    <row r="10" spans="1:7" ht="21.75" customHeight="1" thickBot="1" x14ac:dyDescent="0.35">
      <c r="A10" s="40" t="s">
        <v>26</v>
      </c>
      <c r="B10" s="41">
        <v>37</v>
      </c>
      <c r="C10" s="42">
        <v>2.11</v>
      </c>
      <c r="D10" s="8">
        <v>74</v>
      </c>
    </row>
    <row r="11" spans="1:7" ht="22.5" customHeight="1" thickBot="1" x14ac:dyDescent="0.35">
      <c r="A11" s="20" t="s">
        <v>10</v>
      </c>
      <c r="B11" s="26"/>
      <c r="C11" s="27"/>
      <c r="D11" s="24"/>
    </row>
    <row r="12" spans="1:7" ht="19.5" customHeight="1" thickBot="1" x14ac:dyDescent="0.35">
      <c r="A12" s="21" t="s">
        <v>78</v>
      </c>
      <c r="B12" s="22" t="s">
        <v>46</v>
      </c>
      <c r="C12" s="31">
        <v>11.17</v>
      </c>
      <c r="D12" s="33">
        <v>147.4</v>
      </c>
    </row>
    <row r="13" spans="1:7" ht="20.25" thickBot="1" x14ac:dyDescent="0.35">
      <c r="A13" s="21" t="s">
        <v>74</v>
      </c>
      <c r="B13" s="22" t="s">
        <v>60</v>
      </c>
      <c r="C13" s="27">
        <v>41.31</v>
      </c>
      <c r="D13" s="24">
        <v>193.2</v>
      </c>
    </row>
    <row r="14" spans="1:7" ht="20.25" thickBot="1" x14ac:dyDescent="0.35">
      <c r="A14" s="21" t="s">
        <v>4</v>
      </c>
      <c r="B14" s="22">
        <v>150</v>
      </c>
      <c r="C14" s="27">
        <v>9.6</v>
      </c>
      <c r="D14" s="24">
        <v>220.5</v>
      </c>
    </row>
    <row r="15" spans="1:7" ht="20.25" thickBot="1" x14ac:dyDescent="0.35">
      <c r="A15" s="21" t="s">
        <v>61</v>
      </c>
      <c r="B15" s="22">
        <v>200</v>
      </c>
      <c r="C15" s="27">
        <v>10.02</v>
      </c>
      <c r="D15" s="24">
        <v>70.400000000000006</v>
      </c>
      <c r="G15" s="32"/>
    </row>
    <row r="16" spans="1:7" ht="20.25" thickBot="1" x14ac:dyDescent="0.35">
      <c r="A16" s="10" t="s">
        <v>26</v>
      </c>
      <c r="B16" s="22">
        <v>50</v>
      </c>
      <c r="C16" s="27">
        <v>2.9</v>
      </c>
      <c r="D16" s="33">
        <v>100</v>
      </c>
    </row>
    <row r="17" spans="1:4" ht="23.25" customHeight="1" thickBot="1" x14ac:dyDescent="0.35">
      <c r="A17" s="20" t="s">
        <v>2</v>
      </c>
      <c r="B17" s="26">
        <v>1272</v>
      </c>
      <c r="C17" s="28">
        <f>C6+C7+C8+C9+C10+C12+C13+C14+C15+C16</f>
        <v>155.00000000000003</v>
      </c>
      <c r="D17" s="29">
        <f>D6+D7+D8+D9+D12+D10+D13+D14+D15+D16</f>
        <v>1281.4000000000001</v>
      </c>
    </row>
    <row r="18" spans="1:4" ht="24" customHeight="1" thickBot="1" x14ac:dyDescent="0.35">
      <c r="A18" s="50" t="s">
        <v>29</v>
      </c>
      <c r="B18" s="50"/>
      <c r="C18" s="50"/>
      <c r="D18" s="50"/>
    </row>
    <row r="19" spans="1:4" ht="20.25" customHeight="1" thickBot="1" x14ac:dyDescent="0.35">
      <c r="A19" s="20" t="s">
        <v>9</v>
      </c>
      <c r="B19" s="21"/>
      <c r="C19" s="22"/>
      <c r="D19" s="23"/>
    </row>
    <row r="20" spans="1:4" ht="20.25" thickBot="1" x14ac:dyDescent="0.35">
      <c r="A20" s="21" t="s">
        <v>44</v>
      </c>
      <c r="B20" s="22" t="s">
        <v>45</v>
      </c>
      <c r="C20" s="27">
        <v>16.07</v>
      </c>
      <c r="D20" s="24">
        <v>541.20000000000005</v>
      </c>
    </row>
    <row r="21" spans="1:4" ht="24" customHeight="1" thickBot="1" x14ac:dyDescent="0.35">
      <c r="A21" s="10" t="s">
        <v>11</v>
      </c>
      <c r="B21" s="17" t="s">
        <v>14</v>
      </c>
      <c r="C21" s="13">
        <v>15.04</v>
      </c>
      <c r="D21" s="8">
        <v>139.1</v>
      </c>
    </row>
    <row r="22" spans="1:4" ht="21.75" customHeight="1" thickBot="1" x14ac:dyDescent="0.35">
      <c r="A22" s="21" t="s">
        <v>16</v>
      </c>
      <c r="B22" s="22">
        <v>200</v>
      </c>
      <c r="C22" s="27">
        <v>1.7</v>
      </c>
      <c r="D22" s="24">
        <v>20</v>
      </c>
    </row>
    <row r="23" spans="1:4" ht="20.25" customHeight="1" thickBot="1" x14ac:dyDescent="0.35">
      <c r="A23" s="10" t="s">
        <v>24</v>
      </c>
      <c r="B23" s="22">
        <v>130</v>
      </c>
      <c r="C23" s="27">
        <v>12.19</v>
      </c>
      <c r="D23" s="24">
        <v>61</v>
      </c>
    </row>
    <row r="24" spans="1:4" ht="21" customHeight="1" thickBot="1" x14ac:dyDescent="0.35">
      <c r="A24" s="20" t="s">
        <v>10</v>
      </c>
      <c r="B24" s="22"/>
      <c r="C24" s="27"/>
      <c r="D24" s="24"/>
    </row>
    <row r="25" spans="1:4" ht="20.25" thickBot="1" x14ac:dyDescent="0.35">
      <c r="A25" s="21" t="s">
        <v>78</v>
      </c>
      <c r="B25" s="22" t="s">
        <v>54</v>
      </c>
      <c r="C25" s="31">
        <v>14.05</v>
      </c>
      <c r="D25" s="33">
        <v>151</v>
      </c>
    </row>
    <row r="26" spans="1:4" ht="20.25" thickBot="1" x14ac:dyDescent="0.35">
      <c r="A26" s="21" t="s">
        <v>74</v>
      </c>
      <c r="B26" s="22" t="s">
        <v>60</v>
      </c>
      <c r="C26" s="27">
        <v>41.31</v>
      </c>
      <c r="D26" s="24">
        <v>193.2</v>
      </c>
    </row>
    <row r="27" spans="1:4" ht="22.5" customHeight="1" thickBot="1" x14ac:dyDescent="0.35">
      <c r="A27" s="21" t="s">
        <v>4</v>
      </c>
      <c r="B27" s="22">
        <v>180</v>
      </c>
      <c r="C27" s="27">
        <v>11.52</v>
      </c>
      <c r="D27" s="24">
        <v>264.60000000000002</v>
      </c>
    </row>
    <row r="28" spans="1:4" ht="20.25" thickBot="1" x14ac:dyDescent="0.35">
      <c r="A28" s="21" t="s">
        <v>61</v>
      </c>
      <c r="B28" s="22">
        <v>200</v>
      </c>
      <c r="C28" s="27">
        <v>10.02</v>
      </c>
      <c r="D28" s="24">
        <v>70.400000000000006</v>
      </c>
    </row>
    <row r="29" spans="1:4" ht="20.25" thickBot="1" x14ac:dyDescent="0.35">
      <c r="A29" s="10" t="s">
        <v>26</v>
      </c>
      <c r="B29" s="22">
        <v>54</v>
      </c>
      <c r="C29" s="27">
        <v>3.1</v>
      </c>
      <c r="D29" s="33">
        <v>108</v>
      </c>
    </row>
    <row r="30" spans="1:4" ht="20.25" customHeight="1" thickBot="1" x14ac:dyDescent="0.35">
      <c r="A30" s="20" t="s">
        <v>2</v>
      </c>
      <c r="B30" s="26">
        <v>1368</v>
      </c>
      <c r="C30" s="28">
        <f>C20+C21+C22+C23+C25+C26+C27+C28+C29</f>
        <v>124.99999999999999</v>
      </c>
      <c r="D30" s="29">
        <f>D20+D21+D22+D23+D25+D26+D27+D28+D29</f>
        <v>1548.5</v>
      </c>
    </row>
    <row r="31" spans="1:4" ht="19.5" customHeight="1" x14ac:dyDescent="0.3"/>
  </sheetData>
  <mergeCells count="2">
    <mergeCell ref="A4:D4"/>
    <mergeCell ref="A18:D18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D25"/>
  <sheetViews>
    <sheetView view="pageBreakPreview" zoomScale="115" zoomScaleNormal="70" zoomScaleSheetLayoutView="115" workbookViewId="0">
      <selection activeCell="J6" sqref="J6"/>
    </sheetView>
  </sheetViews>
  <sheetFormatPr defaultRowHeight="19.5" x14ac:dyDescent="0.3"/>
  <cols>
    <col min="1" max="1" width="72.5703125" style="1" customWidth="1"/>
    <col min="2" max="2" width="17.7109375" style="1" customWidth="1"/>
    <col min="3" max="3" width="17.28515625" style="1" customWidth="1"/>
    <col min="4" max="4" width="21" style="2" customWidth="1"/>
    <col min="5" max="5" width="10.5703125" style="1" customWidth="1"/>
    <col min="6" max="16384" width="9.140625" style="1"/>
  </cols>
  <sheetData>
    <row r="1" spans="1:4" ht="31.5" customHeight="1" thickBot="1" x14ac:dyDescent="0.35">
      <c r="A1" s="6" t="s">
        <v>62</v>
      </c>
    </row>
    <row r="2" spans="1:4" ht="35.25" customHeight="1" thickBot="1" x14ac:dyDescent="0.35">
      <c r="A2" s="7" t="s">
        <v>0</v>
      </c>
      <c r="B2" s="7" t="s">
        <v>5</v>
      </c>
      <c r="C2" s="7" t="s">
        <v>3</v>
      </c>
      <c r="D2" s="8" t="s">
        <v>1</v>
      </c>
    </row>
    <row r="3" spans="1:4" ht="30" customHeight="1" thickBot="1" x14ac:dyDescent="0.35">
      <c r="A3" s="49" t="s">
        <v>17</v>
      </c>
      <c r="B3" s="49"/>
      <c r="C3" s="49"/>
      <c r="D3" s="49"/>
    </row>
    <row r="4" spans="1:4" s="34" customFormat="1" ht="39.75" thickBot="1" x14ac:dyDescent="0.35">
      <c r="A4" s="10" t="s">
        <v>40</v>
      </c>
      <c r="B4" s="7" t="s">
        <v>31</v>
      </c>
      <c r="C4" s="13">
        <v>59.89</v>
      </c>
      <c r="D4" s="8">
        <v>398.4</v>
      </c>
    </row>
    <row r="5" spans="1:4" ht="21.75" customHeight="1" thickBot="1" x14ac:dyDescent="0.35">
      <c r="A5" s="10" t="s">
        <v>32</v>
      </c>
      <c r="B5" s="7">
        <v>200</v>
      </c>
      <c r="C5" s="13">
        <v>6.08</v>
      </c>
      <c r="D5" s="8">
        <v>65.099999999999994</v>
      </c>
    </row>
    <row r="6" spans="1:4" ht="21.75" customHeight="1" thickBot="1" x14ac:dyDescent="0.35">
      <c r="A6" s="10" t="s">
        <v>41</v>
      </c>
      <c r="B6" s="7">
        <v>150</v>
      </c>
      <c r="C6" s="13">
        <v>14.03</v>
      </c>
      <c r="D6" s="8">
        <v>70.5</v>
      </c>
    </row>
    <row r="7" spans="1:4" ht="25.5" customHeight="1" thickBot="1" x14ac:dyDescent="0.35">
      <c r="A7" s="9" t="s">
        <v>10</v>
      </c>
      <c r="B7" s="14"/>
      <c r="C7" s="13"/>
      <c r="D7" s="16"/>
    </row>
    <row r="8" spans="1:4" ht="20.25" thickBot="1" x14ac:dyDescent="0.35">
      <c r="A8" s="10" t="s">
        <v>80</v>
      </c>
      <c r="B8" s="7" t="s">
        <v>46</v>
      </c>
      <c r="C8" s="13">
        <v>13.14</v>
      </c>
      <c r="D8" s="30">
        <v>119.6</v>
      </c>
    </row>
    <row r="9" spans="1:4" ht="24.75" customHeight="1" thickBot="1" x14ac:dyDescent="0.35">
      <c r="A9" s="10" t="s">
        <v>63</v>
      </c>
      <c r="B9" s="7" t="s">
        <v>82</v>
      </c>
      <c r="C9" s="13">
        <v>51</v>
      </c>
      <c r="D9" s="8">
        <v>233.43</v>
      </c>
    </row>
    <row r="10" spans="1:4" ht="21" customHeight="1" thickBot="1" x14ac:dyDescent="0.35">
      <c r="A10" s="10" t="s">
        <v>75</v>
      </c>
      <c r="B10" s="7">
        <v>200</v>
      </c>
      <c r="C10" s="13">
        <v>8.27</v>
      </c>
      <c r="D10" s="8">
        <v>28.5</v>
      </c>
    </row>
    <row r="11" spans="1:4" ht="21.75" customHeight="1" thickBot="1" x14ac:dyDescent="0.35">
      <c r="A11" s="10" t="s">
        <v>26</v>
      </c>
      <c r="B11" s="22">
        <v>45</v>
      </c>
      <c r="C11" s="27">
        <v>2.59</v>
      </c>
      <c r="D11" s="8">
        <v>90</v>
      </c>
    </row>
    <row r="12" spans="1:4" ht="21.75" customHeight="1" thickBot="1" x14ac:dyDescent="0.35">
      <c r="A12" s="9" t="s">
        <v>2</v>
      </c>
      <c r="B12" s="14">
        <v>1240</v>
      </c>
      <c r="C12" s="15">
        <f>C4+C5+C6+C8+C9+C10+C11</f>
        <v>155</v>
      </c>
      <c r="D12" s="16">
        <f>D4+D5+D6+D8+D9+D10+D11</f>
        <v>1005.53</v>
      </c>
    </row>
    <row r="13" spans="1:4" ht="20.25" customHeight="1" thickBot="1" x14ac:dyDescent="0.35">
      <c r="A13" s="49" t="s">
        <v>18</v>
      </c>
      <c r="B13" s="49"/>
      <c r="C13" s="49"/>
      <c r="D13" s="49"/>
    </row>
    <row r="14" spans="1:4" ht="8.25" customHeight="1" thickBot="1" x14ac:dyDescent="0.35">
      <c r="A14" s="49"/>
      <c r="B14" s="49"/>
      <c r="C14" s="49"/>
      <c r="D14" s="49"/>
    </row>
    <row r="15" spans="1:4" s="34" customFormat="1" ht="24" customHeight="1" thickBot="1" x14ac:dyDescent="0.35">
      <c r="A15" s="9" t="s">
        <v>9</v>
      </c>
      <c r="B15" s="35"/>
      <c r="C15" s="35"/>
      <c r="D15" s="36"/>
    </row>
    <row r="16" spans="1:4" ht="21" customHeight="1" thickBot="1" x14ac:dyDescent="0.35">
      <c r="A16" s="10" t="s">
        <v>33</v>
      </c>
      <c r="B16" s="7">
        <v>200</v>
      </c>
      <c r="C16" s="13">
        <v>11.14</v>
      </c>
      <c r="D16" s="8">
        <v>246</v>
      </c>
    </row>
    <row r="17" spans="1:4" ht="24" customHeight="1" thickBot="1" x14ac:dyDescent="0.35">
      <c r="A17" s="10" t="s">
        <v>12</v>
      </c>
      <c r="B17" s="17" t="s">
        <v>34</v>
      </c>
      <c r="C17" s="13">
        <v>30.29</v>
      </c>
      <c r="D17" s="8">
        <v>201</v>
      </c>
    </row>
    <row r="18" spans="1:4" ht="24" customHeight="1" thickBot="1" x14ac:dyDescent="0.35">
      <c r="A18" s="10" t="s">
        <v>43</v>
      </c>
      <c r="B18" s="7" t="s">
        <v>28</v>
      </c>
      <c r="C18" s="13">
        <v>3.57</v>
      </c>
      <c r="D18" s="8">
        <v>20.8</v>
      </c>
    </row>
    <row r="19" spans="1:4" ht="25.5" customHeight="1" thickBot="1" x14ac:dyDescent="0.35">
      <c r="A19" s="9" t="s">
        <v>10</v>
      </c>
      <c r="B19" s="7"/>
      <c r="C19" s="13"/>
      <c r="D19" s="8"/>
    </row>
    <row r="20" spans="1:4" ht="20.25" thickBot="1" x14ac:dyDescent="0.35">
      <c r="A20" s="10" t="s">
        <v>80</v>
      </c>
      <c r="B20" s="7" t="s">
        <v>46</v>
      </c>
      <c r="C20" s="13">
        <v>13.14</v>
      </c>
      <c r="D20" s="30">
        <v>119.6</v>
      </c>
    </row>
    <row r="21" spans="1:4" ht="21" customHeight="1" thickBot="1" x14ac:dyDescent="0.35">
      <c r="A21" s="10" t="s">
        <v>63</v>
      </c>
      <c r="B21" s="7" t="s">
        <v>83</v>
      </c>
      <c r="C21" s="13">
        <v>56.84</v>
      </c>
      <c r="D21" s="8">
        <v>233.43</v>
      </c>
    </row>
    <row r="22" spans="1:4" ht="21.75" customHeight="1" thickBot="1" x14ac:dyDescent="0.35">
      <c r="A22" s="10" t="s">
        <v>75</v>
      </c>
      <c r="B22" s="7">
        <v>200</v>
      </c>
      <c r="C22" s="13">
        <v>8.27</v>
      </c>
      <c r="D22" s="8">
        <v>28.5</v>
      </c>
    </row>
    <row r="23" spans="1:4" ht="18.75" customHeight="1" thickBot="1" x14ac:dyDescent="0.35">
      <c r="A23" s="10" t="s">
        <v>26</v>
      </c>
      <c r="B23" s="22">
        <v>30</v>
      </c>
      <c r="C23" s="27">
        <v>1.75</v>
      </c>
      <c r="D23" s="8">
        <v>72</v>
      </c>
    </row>
    <row r="24" spans="1:4" ht="22.5" customHeight="1" thickBot="1" x14ac:dyDescent="0.35">
      <c r="A24" s="9" t="s">
        <v>2</v>
      </c>
      <c r="B24" s="14">
        <v>1174</v>
      </c>
      <c r="C24" s="15">
        <f>C16+C17+C18+C20+C21+C22+C23</f>
        <v>125</v>
      </c>
      <c r="D24" s="16">
        <f>D16+D17+D18+D20+D21+D22+D23</f>
        <v>921.32999999999993</v>
      </c>
    </row>
    <row r="25" spans="1:4" ht="24" customHeight="1" x14ac:dyDescent="0.3"/>
  </sheetData>
  <mergeCells count="2">
    <mergeCell ref="A3:D3"/>
    <mergeCell ref="A13:D14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D30"/>
  <sheetViews>
    <sheetView view="pageBreakPreview" topLeftCell="A19" zoomScale="115" zoomScaleNormal="70" zoomScaleSheetLayoutView="115" workbookViewId="0">
      <selection activeCell="A31" sqref="A31:XFD34"/>
    </sheetView>
  </sheetViews>
  <sheetFormatPr defaultRowHeight="19.5" x14ac:dyDescent="0.3"/>
  <cols>
    <col min="1" max="1" width="58" style="1" customWidth="1"/>
    <col min="2" max="2" width="19.140625" style="1" customWidth="1"/>
    <col min="3" max="3" width="18" style="1" customWidth="1"/>
    <col min="4" max="4" width="19.42578125" style="2" customWidth="1"/>
    <col min="5" max="5" width="10.5703125" style="1" customWidth="1"/>
    <col min="6" max="16384" width="9.140625" style="1"/>
  </cols>
  <sheetData>
    <row r="1" spans="1:4" s="37" customFormat="1" ht="20.25" customHeight="1" x14ac:dyDescent="0.3">
      <c r="A1" s="38"/>
      <c r="D1" s="39"/>
    </row>
    <row r="2" spans="1:4" ht="31.5" customHeight="1" thickBot="1" x14ac:dyDescent="0.35">
      <c r="A2" s="51" t="s">
        <v>64</v>
      </c>
      <c r="B2" s="52"/>
      <c r="C2" s="52"/>
      <c r="D2" s="52"/>
    </row>
    <row r="3" spans="1:4" ht="39.75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27" customHeight="1" thickBot="1" x14ac:dyDescent="0.35">
      <c r="A4" s="49" t="s">
        <v>17</v>
      </c>
      <c r="B4" s="49"/>
      <c r="C4" s="49"/>
      <c r="D4" s="49"/>
    </row>
    <row r="5" spans="1:4" s="34" customFormat="1" ht="24" customHeight="1" thickBot="1" x14ac:dyDescent="0.35">
      <c r="A5" s="9" t="s">
        <v>9</v>
      </c>
      <c r="B5" s="10"/>
      <c r="C5" s="7"/>
      <c r="D5" s="12"/>
    </row>
    <row r="6" spans="1:4" s="34" customFormat="1" ht="39.75" thickBot="1" x14ac:dyDescent="0.35">
      <c r="A6" s="10" t="s">
        <v>65</v>
      </c>
      <c r="B6" s="7" t="s">
        <v>66</v>
      </c>
      <c r="C6" s="13">
        <v>51.97</v>
      </c>
      <c r="D6" s="30">
        <v>298.39999999999998</v>
      </c>
    </row>
    <row r="7" spans="1:4" ht="20.25" thickBot="1" x14ac:dyDescent="0.35">
      <c r="A7" s="10" t="s">
        <v>7</v>
      </c>
      <c r="B7" s="7">
        <v>150</v>
      </c>
      <c r="C7" s="13">
        <v>11.47</v>
      </c>
      <c r="D7" s="8">
        <v>279</v>
      </c>
    </row>
    <row r="8" spans="1:4" ht="21.75" customHeight="1" thickBot="1" x14ac:dyDescent="0.35">
      <c r="A8" s="10" t="s">
        <v>43</v>
      </c>
      <c r="B8" s="7" t="s">
        <v>50</v>
      </c>
      <c r="C8" s="13">
        <v>2.75</v>
      </c>
      <c r="D8" s="8">
        <v>20.5</v>
      </c>
    </row>
    <row r="9" spans="1:4" ht="24" customHeight="1" thickBot="1" x14ac:dyDescent="0.35">
      <c r="A9" s="10" t="s">
        <v>26</v>
      </c>
      <c r="B9" s="7">
        <v>30</v>
      </c>
      <c r="C9" s="13">
        <v>1.75</v>
      </c>
      <c r="D9" s="8">
        <v>60</v>
      </c>
    </row>
    <row r="10" spans="1:4" ht="24" customHeight="1" thickBot="1" x14ac:dyDescent="0.35">
      <c r="A10" s="25" t="s">
        <v>41</v>
      </c>
      <c r="B10" s="44">
        <v>129</v>
      </c>
      <c r="C10" s="44">
        <v>12.06</v>
      </c>
      <c r="D10" s="30">
        <v>63</v>
      </c>
    </row>
    <row r="11" spans="1:4" ht="21.75" customHeight="1" thickBot="1" x14ac:dyDescent="0.35">
      <c r="A11" s="9" t="s">
        <v>10</v>
      </c>
      <c r="B11" s="14"/>
      <c r="C11" s="13"/>
      <c r="D11" s="8"/>
    </row>
    <row r="12" spans="1:4" ht="20.25" thickBot="1" x14ac:dyDescent="0.35">
      <c r="A12" s="10" t="s">
        <v>79</v>
      </c>
      <c r="B12" s="7" t="s">
        <v>46</v>
      </c>
      <c r="C12" s="13">
        <v>12.43</v>
      </c>
      <c r="D12" s="8">
        <v>112.5</v>
      </c>
    </row>
    <row r="13" spans="1:4" ht="21" customHeight="1" thickBot="1" x14ac:dyDescent="0.35">
      <c r="A13" s="10" t="s">
        <v>84</v>
      </c>
      <c r="B13" s="7" t="s">
        <v>85</v>
      </c>
      <c r="C13" s="13">
        <v>36.590000000000003</v>
      </c>
      <c r="D13" s="8">
        <v>155</v>
      </c>
    </row>
    <row r="14" spans="1:4" ht="21.75" customHeight="1" thickBot="1" x14ac:dyDescent="0.35">
      <c r="A14" s="10" t="s">
        <v>67</v>
      </c>
      <c r="B14" s="7">
        <v>150</v>
      </c>
      <c r="C14" s="13">
        <v>15.78</v>
      </c>
      <c r="D14" s="8">
        <v>192.5</v>
      </c>
    </row>
    <row r="15" spans="1:4" ht="22.5" customHeight="1" thickBot="1" x14ac:dyDescent="0.35">
      <c r="A15" s="10" t="s">
        <v>68</v>
      </c>
      <c r="B15" s="7">
        <v>200</v>
      </c>
      <c r="C15" s="13">
        <v>8.4499999999999993</v>
      </c>
      <c r="D15" s="8">
        <v>81.7</v>
      </c>
    </row>
    <row r="16" spans="1:4" ht="19.5" customHeight="1" thickBot="1" x14ac:dyDescent="0.35">
      <c r="A16" s="10" t="s">
        <v>26</v>
      </c>
      <c r="B16" s="7">
        <v>30</v>
      </c>
      <c r="C16" s="13">
        <v>1.75</v>
      </c>
      <c r="D16" s="8">
        <v>60</v>
      </c>
    </row>
    <row r="17" spans="1:4" ht="21.75" customHeight="1" thickBot="1" x14ac:dyDescent="0.35">
      <c r="A17" s="9" t="s">
        <v>2</v>
      </c>
      <c r="B17" s="14">
        <v>1369</v>
      </c>
      <c r="C17" s="15">
        <f>C6+C7+C8+C9+C10+C12+C13+C14+C15+C16</f>
        <v>155</v>
      </c>
      <c r="D17" s="16">
        <f>D6+D7+D8+D9+D10+D12+D13+D14+D15+D16</f>
        <v>1322.6000000000001</v>
      </c>
    </row>
    <row r="18" spans="1:4" ht="20.25" customHeight="1" thickBot="1" x14ac:dyDescent="0.35">
      <c r="A18" s="49" t="s">
        <v>29</v>
      </c>
      <c r="B18" s="49"/>
      <c r="C18" s="49"/>
      <c r="D18" s="49"/>
    </row>
    <row r="19" spans="1:4" ht="20.25" thickBot="1" x14ac:dyDescent="0.35">
      <c r="A19" s="9" t="s">
        <v>9</v>
      </c>
      <c r="B19" s="10"/>
      <c r="C19" s="7"/>
      <c r="D19" s="12"/>
    </row>
    <row r="20" spans="1:4" s="34" customFormat="1" ht="23.25" customHeight="1" thickBot="1" x14ac:dyDescent="0.35">
      <c r="A20" s="10" t="s">
        <v>37</v>
      </c>
      <c r="B20" s="7">
        <v>200</v>
      </c>
      <c r="C20" s="13">
        <v>12.56</v>
      </c>
      <c r="D20" s="8">
        <v>230</v>
      </c>
    </row>
    <row r="21" spans="1:4" ht="20.25" customHeight="1" thickBot="1" x14ac:dyDescent="0.35">
      <c r="A21" s="10" t="s">
        <v>35</v>
      </c>
      <c r="B21" s="17" t="s">
        <v>38</v>
      </c>
      <c r="C21" s="13">
        <v>28.74</v>
      </c>
      <c r="D21" s="8">
        <v>189.2</v>
      </c>
    </row>
    <row r="22" spans="1:4" ht="24" customHeight="1" thickBot="1" x14ac:dyDescent="0.35">
      <c r="A22" s="10" t="s">
        <v>42</v>
      </c>
      <c r="B22" s="7" t="s">
        <v>36</v>
      </c>
      <c r="C22" s="13">
        <v>3.7</v>
      </c>
      <c r="D22" s="8">
        <v>23.6</v>
      </c>
    </row>
    <row r="23" spans="1:4" ht="21.75" customHeight="1" thickBot="1" x14ac:dyDescent="0.35">
      <c r="A23" s="9" t="s">
        <v>10</v>
      </c>
      <c r="B23" s="7"/>
      <c r="C23" s="13"/>
      <c r="D23" s="8"/>
    </row>
    <row r="24" spans="1:4" ht="20.25" thickBot="1" x14ac:dyDescent="0.35">
      <c r="A24" s="10" t="s">
        <v>79</v>
      </c>
      <c r="B24" s="7" t="s">
        <v>46</v>
      </c>
      <c r="C24" s="13">
        <v>12.43</v>
      </c>
      <c r="D24" s="30">
        <v>112.5</v>
      </c>
    </row>
    <row r="25" spans="1:4" ht="20.25" thickBot="1" x14ac:dyDescent="0.35">
      <c r="A25" s="10" t="s">
        <v>84</v>
      </c>
      <c r="B25" s="7" t="s">
        <v>6</v>
      </c>
      <c r="C25" s="13">
        <v>38.729999999999997</v>
      </c>
      <c r="D25" s="8">
        <v>165</v>
      </c>
    </row>
    <row r="26" spans="1:4" ht="25.5" customHeight="1" thickBot="1" x14ac:dyDescent="0.35">
      <c r="A26" s="10" t="s">
        <v>67</v>
      </c>
      <c r="B26" s="7">
        <v>180</v>
      </c>
      <c r="C26" s="13">
        <v>18.64</v>
      </c>
      <c r="D26" s="8">
        <v>231</v>
      </c>
    </row>
    <row r="27" spans="1:4" ht="21.75" customHeight="1" thickBot="1" x14ac:dyDescent="0.35">
      <c r="A27" s="10" t="s">
        <v>68</v>
      </c>
      <c r="B27" s="7">
        <v>200</v>
      </c>
      <c r="C27" s="13">
        <v>8.4499999999999993</v>
      </c>
      <c r="D27" s="8">
        <v>81.7</v>
      </c>
    </row>
    <row r="28" spans="1:4" ht="22.5" customHeight="1" thickBot="1" x14ac:dyDescent="0.35">
      <c r="A28" s="10" t="s">
        <v>26</v>
      </c>
      <c r="B28" s="7">
        <v>30</v>
      </c>
      <c r="C28" s="13">
        <v>1.75</v>
      </c>
      <c r="D28" s="30">
        <v>60</v>
      </c>
    </row>
    <row r="29" spans="1:4" ht="22.5" customHeight="1" thickBot="1" x14ac:dyDescent="0.35">
      <c r="A29" s="9" t="s">
        <v>2</v>
      </c>
      <c r="B29" s="14">
        <v>1244</v>
      </c>
      <c r="C29" s="15">
        <f>C20+C21+C22+C24+C25+C26+C27+C28</f>
        <v>125</v>
      </c>
      <c r="D29" s="16">
        <f>D20+D21+D22+D24+D25+D26+D27+D28</f>
        <v>1093</v>
      </c>
    </row>
    <row r="30" spans="1:4" ht="12.75" customHeight="1" x14ac:dyDescent="0.3"/>
  </sheetData>
  <mergeCells count="3">
    <mergeCell ref="A4:D4"/>
    <mergeCell ref="A18:D18"/>
    <mergeCell ref="A2:D2"/>
  </mergeCells>
  <pageMargins left="0.59055118110236227" right="0" top="0" bottom="0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13,11</vt:lpstr>
      <vt:lpstr>14,11</vt:lpstr>
      <vt:lpstr>15,11</vt:lpstr>
      <vt:lpstr>16,11</vt:lpstr>
      <vt:lpstr>17,11</vt:lpstr>
      <vt:lpstr>'13,11'!Область_печати</vt:lpstr>
      <vt:lpstr>'14,11'!Область_печати</vt:lpstr>
      <vt:lpstr>'15,11'!Область_печати</vt:lpstr>
      <vt:lpstr>'16,11'!Область_печати</vt:lpstr>
      <vt:lpstr>'17,11'!Область_печати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2023-11-10T08:46:58Z</dcterms:modified>
</cp:coreProperties>
</file>