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19440" windowHeight="13740"/>
  </bookViews>
  <sheets>
    <sheet name="25,09" sheetId="22" r:id="rId1"/>
    <sheet name="26,09" sheetId="26" r:id="rId2"/>
    <sheet name="27,09" sheetId="25" r:id="rId3"/>
    <sheet name="28,09" sheetId="23" r:id="rId4"/>
    <sheet name="29,09" sheetId="24" r:id="rId5"/>
  </sheets>
  <definedNames>
    <definedName name="_xlnm.Print_Area" localSheetId="0">'25,09'!$A$1:$E$29</definedName>
    <definedName name="_xlnm.Print_Area" localSheetId="1">'26,09'!$A$1:$F$31</definedName>
    <definedName name="_xlnm.Print_Area" localSheetId="2">'27,09'!$A$1:$E$30</definedName>
    <definedName name="_xlnm.Print_Area" localSheetId="3">'28,09'!$A$1:$E$28</definedName>
    <definedName name="_xlnm.Print_Area" localSheetId="4">'29,09'!$A$1:$E$31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22" l="1"/>
  <c r="D29" i="22"/>
  <c r="E16" i="22"/>
  <c r="D16" i="22"/>
  <c r="E30" i="24"/>
  <c r="E17" i="24"/>
  <c r="E27" i="23"/>
  <c r="E14" i="23"/>
  <c r="E28" i="25"/>
  <c r="E17" i="25"/>
  <c r="E30" i="26"/>
  <c r="E17" i="26"/>
  <c r="D30" i="24"/>
  <c r="D17" i="24"/>
  <c r="D27" i="23"/>
  <c r="D14" i="23"/>
  <c r="D28" i="25"/>
  <c r="D17" i="25"/>
  <c r="D30" i="26"/>
  <c r="D17" i="26"/>
</calcChain>
</file>

<file path=xl/sharedStrings.xml><?xml version="1.0" encoding="utf-8"?>
<sst xmlns="http://schemas.openxmlformats.org/spreadsheetml/2006/main" count="190" uniqueCount="85">
  <si>
    <t>Наименование блюд</t>
  </si>
  <si>
    <t>Калорийность, ккал</t>
  </si>
  <si>
    <t>Напиток из изюма</t>
  </si>
  <si>
    <t>Итого:</t>
  </si>
  <si>
    <t>Цена, руб.</t>
  </si>
  <si>
    <t>Макароны отварные</t>
  </si>
  <si>
    <t>Выход, г</t>
  </si>
  <si>
    <t>Рис отварной</t>
  </si>
  <si>
    <t>80/30</t>
  </si>
  <si>
    <t>Пюре картофельное</t>
  </si>
  <si>
    <t>Каша гречневая рассыпчатая</t>
  </si>
  <si>
    <t xml:space="preserve">Завтрак:  </t>
  </si>
  <si>
    <t>Завтрак:</t>
  </si>
  <si>
    <t>Обед:</t>
  </si>
  <si>
    <t>Бутерброд с маслом</t>
  </si>
  <si>
    <t>Бутерброд с сыром</t>
  </si>
  <si>
    <t>Каша молочная пшеничная</t>
  </si>
  <si>
    <t>10/30</t>
  </si>
  <si>
    <t>80/40</t>
  </si>
  <si>
    <t>20/40</t>
  </si>
  <si>
    <t>Йогурт фруктовый в индивидуальной упаковке</t>
  </si>
  <si>
    <t xml:space="preserve">Чай с сахаром </t>
  </si>
  <si>
    <t xml:space="preserve">Льготное двухразовое питание  для обучающихся с 7-11 лет  155=00                                                                                                                 </t>
  </si>
  <si>
    <t xml:space="preserve">Льготное двухразовое питание  для обучающихся с 12 лет и старше  125=00                                                                                                   </t>
  </si>
  <si>
    <t xml:space="preserve">Льготное двухразовое питание  для обучающихся с 12 лет и старше  125=00                                                                                                 </t>
  </si>
  <si>
    <t xml:space="preserve">Льготное двухразовое питание  для обучающихся с 7-11 лет   155=00                                                                                                                 </t>
  </si>
  <si>
    <t>Напиток из свежих яблок</t>
  </si>
  <si>
    <t>200/7</t>
  </si>
  <si>
    <t>Фрукты свежие (яблоко)</t>
  </si>
  <si>
    <t>Суп картофельный с бобовыми с филе куриной грудки</t>
  </si>
  <si>
    <t>Хлеб ржано-пшеничный йодированный</t>
  </si>
  <si>
    <t>Чай с апельсином</t>
  </si>
  <si>
    <t>200/8</t>
  </si>
  <si>
    <t>Льготное двухразовое питание  для обучающихся с 12 лет и старше  125=00</t>
  </si>
  <si>
    <t>160/30</t>
  </si>
  <si>
    <t>Бутерброд с маслом и сыром</t>
  </si>
  <si>
    <t>250/12</t>
  </si>
  <si>
    <t>Каша молочная рисовая с маслом сливочным</t>
  </si>
  <si>
    <t>200/6</t>
  </si>
  <si>
    <t>200/5</t>
  </si>
  <si>
    <t>Каша молочная манная</t>
  </si>
  <si>
    <t>Каша молочная пшенная</t>
  </si>
  <si>
    <t>Каша молочная рисовая</t>
  </si>
  <si>
    <t>Щи из свежей капусты с картофелем с филе куриной грудки</t>
  </si>
  <si>
    <t>250/10</t>
  </si>
  <si>
    <t>Суп томатный с крупой с филе куриной грудки</t>
  </si>
  <si>
    <t>250/13</t>
  </si>
  <si>
    <t>Наггетсы рыбные, соус молочный</t>
  </si>
  <si>
    <t>Напиток из кураги</t>
  </si>
  <si>
    <t>Гратен с мясом и овощами (говядина)</t>
  </si>
  <si>
    <t>40/210</t>
  </si>
  <si>
    <t>Филе куриной грудки тушеное в соусе</t>
  </si>
  <si>
    <t>50/50</t>
  </si>
  <si>
    <t>Чай с сахаром</t>
  </si>
  <si>
    <t>Бульон с курой и гренками</t>
  </si>
  <si>
    <t>250/15/10</t>
  </si>
  <si>
    <t>Мясо тушеное по-деревенски (свинина)</t>
  </si>
  <si>
    <t>Напиок из кураги</t>
  </si>
  <si>
    <t>80/50</t>
  </si>
  <si>
    <t>280/15</t>
  </si>
  <si>
    <t>250/17/10</t>
  </si>
  <si>
    <t>Рагу из мяса с овощами (свинина)</t>
  </si>
  <si>
    <t>55/50</t>
  </si>
  <si>
    <t>Рис отварной с шафраном</t>
  </si>
  <si>
    <t>Фрукты свежие (груша)</t>
  </si>
  <si>
    <t xml:space="preserve">Запеканка "Вишенка" с соусом Горячий шоколад </t>
  </si>
  <si>
    <t>Биточки рубленые из куры запеченные с сырным кремом</t>
  </si>
  <si>
    <t>90</t>
  </si>
  <si>
    <t>17/5/40</t>
  </si>
  <si>
    <t>Чай с сахаром и апельсином</t>
  </si>
  <si>
    <t>Чай с сахаром и лимоном</t>
  </si>
  <si>
    <t>Суп рыбный Мозайка (минтай)</t>
  </si>
  <si>
    <t>Напиток из ягод (черная смородина)</t>
  </si>
  <si>
    <t>Фрикадельки в соусе сметанный с томатом (говядина)</t>
  </si>
  <si>
    <t>Овощи порционно (огурец свежий)</t>
  </si>
  <si>
    <t xml:space="preserve">Котлета рубленая (говядина), соус красный  </t>
  </si>
  <si>
    <t>Овощи порционно (помидор свежий)</t>
  </si>
  <si>
    <t xml:space="preserve">                                            М Е Н Ю  на «25» сентября 2023 года для детей с ОВЗ.             </t>
  </si>
  <si>
    <t>20/42</t>
  </si>
  <si>
    <t xml:space="preserve">Бутерброд с сыром </t>
  </si>
  <si>
    <t>15/42</t>
  </si>
  <si>
    <t xml:space="preserve">                                   М Е Н Ю  на «26» сентября 2023 года для детей с ОВЗ.             </t>
  </si>
  <si>
    <t xml:space="preserve">                               М Е Н Ю  на «27» сентября 2023 года для детей с ОВЗ.             </t>
  </si>
  <si>
    <t xml:space="preserve">                                М Е Н Ю  на «28» сентября 2023 года для детей с ОВЗ.             </t>
  </si>
  <si>
    <t xml:space="preserve">                                М Е Н Ю  на «29» сентября 2023 года для детей с ОВЗ.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</si>
</sst>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rgb="FF00000A"/>
      <name val="Calibri"/>
      <family val="2"/>
      <scheme val="minor"/>
    </font>
    <font>
      <b/>
      <i/>
      <sz val="14"/>
      <color rgb="FF00000A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rgb="FF00000A"/>
      <name val="Calibri"/>
      <family val="2"/>
      <charset val="204"/>
      <scheme val="minor"/>
    </font>
    <font>
      <b/>
      <i/>
      <sz val="14"/>
      <color rgb="FF00000A"/>
      <name val="Calibri"/>
      <family val="2"/>
    </font>
    <font>
      <sz val="14"/>
      <color rgb="FF00000A"/>
      <name val="Calibri"/>
      <family val="2"/>
    </font>
    <font>
      <b/>
      <sz val="14"/>
      <color rgb="FF00000A"/>
      <name val="Calibri"/>
      <family val="2"/>
    </font>
    <font>
      <sz val="14"/>
      <name val="Calibri"/>
      <family val="2"/>
    </font>
    <font>
      <i/>
      <sz val="14"/>
      <color rgb="FF00000A"/>
      <name val="Calibri"/>
      <family val="2"/>
      <scheme val="minor"/>
    </font>
    <font>
      <b/>
      <sz val="14"/>
      <color rgb="FF00000A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A"/>
      <name val="Calibri"/>
      <family val="2"/>
      <scheme val="minor"/>
    </font>
    <font>
      <b/>
      <sz val="16"/>
      <color rgb="FF00000A"/>
      <name val="Calibri"/>
      <family val="2"/>
      <scheme val="minor"/>
    </font>
    <font>
      <b/>
      <i/>
      <sz val="16"/>
      <color rgb="FF00000A"/>
      <name val="Calibri"/>
      <family val="2"/>
      <scheme val="minor"/>
    </font>
    <font>
      <sz val="16"/>
      <color rgb="FF00000A"/>
      <name val="Calibri"/>
      <family val="2"/>
    </font>
    <font>
      <sz val="18"/>
      <color theme="1"/>
      <name val="Calibri"/>
      <family val="2"/>
      <scheme val="minor"/>
    </font>
    <font>
      <sz val="18"/>
      <color rgb="FF00000A"/>
      <name val="Calibri"/>
      <family val="2"/>
      <scheme val="minor"/>
    </font>
    <font>
      <b/>
      <sz val="18"/>
      <color rgb="FF00000A"/>
      <name val="Calibri"/>
      <family val="2"/>
      <scheme val="minor"/>
    </font>
    <font>
      <b/>
      <i/>
      <sz val="18"/>
      <color rgb="FF00000A"/>
      <name val="Calibri"/>
      <family val="2"/>
      <scheme val="minor"/>
    </font>
    <font>
      <sz val="18"/>
      <color rgb="FF00000A"/>
      <name val="Calibri"/>
      <family val="2"/>
    </font>
    <font>
      <b/>
      <i/>
      <sz val="16"/>
      <color rgb="FF00000A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0" fillId="0" borderId="0" xfId="0" applyNumberFormat="1"/>
    <xf numFmtId="0" fontId="6" fillId="0" borderId="0" xfId="0" applyFont="1"/>
    <xf numFmtId="0" fontId="5" fillId="0" borderId="0" xfId="0" applyFont="1"/>
    <xf numFmtId="164" fontId="1" fillId="0" borderId="0" xfId="0" applyNumberFormat="1" applyFont="1"/>
    <xf numFmtId="0" fontId="0" fillId="0" borderId="0" xfId="0" applyFont="1"/>
    <xf numFmtId="164" fontId="0" fillId="0" borderId="0" xfId="0" applyNumberFormat="1" applyFont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164" fontId="16" fillId="0" borderId="4" xfId="0" applyNumberFormat="1" applyFont="1" applyBorder="1" applyAlignment="1">
      <alignment vertical="center" wrapText="1"/>
    </xf>
    <xf numFmtId="0" fontId="17" fillId="0" borderId="0" xfId="0" applyFont="1"/>
    <xf numFmtId="164" fontId="17" fillId="0" borderId="0" xfId="0" applyNumberFormat="1" applyFont="1"/>
    <xf numFmtId="0" fontId="18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0" xfId="0" applyFont="1"/>
    <xf numFmtId="164" fontId="22" fillId="0" borderId="0" xfId="0" applyNumberFormat="1" applyFont="1"/>
    <xf numFmtId="0" fontId="23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indent="1"/>
    </xf>
    <xf numFmtId="164" fontId="22" fillId="0" borderId="0" xfId="0" applyNumberFormat="1" applyFont="1" applyAlignment="1">
      <alignment horizontal="left" indent="1"/>
    </xf>
    <xf numFmtId="0" fontId="24" fillId="0" borderId="0" xfId="0" applyFont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164" fontId="23" fillId="0" borderId="1" xfId="0" applyNumberFormat="1" applyFont="1" applyBorder="1" applyAlignment="1">
      <alignment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164" fontId="27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27" fillId="0" borderId="2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92D050"/>
  </sheetPr>
  <dimension ref="A1:H29"/>
  <sheetViews>
    <sheetView tabSelected="1" view="pageBreakPreview" zoomScale="115" zoomScaleNormal="70" zoomScaleSheetLayoutView="115" workbookViewId="0">
      <selection activeCell="A37" sqref="A37"/>
    </sheetView>
  </sheetViews>
  <sheetFormatPr defaultRowHeight="20.25" customHeight="1" x14ac:dyDescent="0.25"/>
  <cols>
    <col min="1" max="1" width="74.28515625" customWidth="1"/>
    <col min="2" max="2" width="14.85546875" customWidth="1"/>
    <col min="3" max="3" width="11.7109375" customWidth="1"/>
    <col min="4" max="4" width="12.85546875" customWidth="1"/>
    <col min="5" max="5" width="18.42578125" style="5" customWidth="1"/>
    <col min="6" max="6" width="10.5703125" customWidth="1"/>
  </cols>
  <sheetData>
    <row r="1" spans="1:7" ht="12" customHeight="1" x14ac:dyDescent="0.3">
      <c r="A1" s="1"/>
      <c r="B1" s="1"/>
      <c r="C1" s="1"/>
      <c r="D1" s="15"/>
      <c r="E1" s="8"/>
      <c r="F1" s="1"/>
    </row>
    <row r="2" spans="1:7" ht="30" customHeight="1" thickBot="1" x14ac:dyDescent="0.35">
      <c r="A2" s="31" t="s">
        <v>77</v>
      </c>
      <c r="B2" s="31"/>
      <c r="C2" s="1"/>
      <c r="D2" s="1"/>
      <c r="E2" s="8"/>
      <c r="F2" s="3"/>
      <c r="G2" s="1"/>
    </row>
    <row r="3" spans="1:7" ht="33.75" customHeight="1" thickBot="1" x14ac:dyDescent="0.35">
      <c r="A3" s="99" t="s">
        <v>0</v>
      </c>
      <c r="B3" s="100"/>
      <c r="C3" s="16" t="s">
        <v>6</v>
      </c>
      <c r="D3" s="16" t="s">
        <v>4</v>
      </c>
      <c r="E3" s="17" t="s">
        <v>1</v>
      </c>
      <c r="F3" s="1"/>
    </row>
    <row r="4" spans="1:7" ht="30" customHeight="1" thickBot="1" x14ac:dyDescent="0.35">
      <c r="A4" s="98" t="s">
        <v>25</v>
      </c>
      <c r="B4" s="98"/>
      <c r="C4" s="98"/>
      <c r="D4" s="98"/>
      <c r="E4" s="98"/>
      <c r="F4" s="1"/>
    </row>
    <row r="5" spans="1:7" ht="30" customHeight="1" thickBot="1" x14ac:dyDescent="0.35">
      <c r="A5" s="94" t="s">
        <v>11</v>
      </c>
      <c r="B5" s="95"/>
      <c r="C5" s="18"/>
      <c r="D5" s="19"/>
      <c r="E5" s="20"/>
      <c r="F5" s="1"/>
    </row>
    <row r="6" spans="1:7" ht="30" customHeight="1" thickBot="1" x14ac:dyDescent="0.35">
      <c r="A6" s="96" t="s">
        <v>37</v>
      </c>
      <c r="B6" s="97"/>
      <c r="C6" s="21" t="s">
        <v>38</v>
      </c>
      <c r="D6" s="22">
        <v>20.78</v>
      </c>
      <c r="E6" s="17">
        <v>223.6</v>
      </c>
      <c r="F6" s="1"/>
    </row>
    <row r="7" spans="1:7" ht="30" customHeight="1" thickBot="1" x14ac:dyDescent="0.35">
      <c r="A7" s="96" t="s">
        <v>15</v>
      </c>
      <c r="B7" s="97"/>
      <c r="C7" s="21" t="s">
        <v>78</v>
      </c>
      <c r="D7" s="22">
        <v>29.52</v>
      </c>
      <c r="E7" s="17">
        <v>202.5</v>
      </c>
      <c r="F7" s="1"/>
    </row>
    <row r="8" spans="1:7" ht="30" customHeight="1" thickBot="1" x14ac:dyDescent="0.35">
      <c r="A8" s="96" t="s">
        <v>20</v>
      </c>
      <c r="B8" s="97"/>
      <c r="C8" s="21">
        <v>160</v>
      </c>
      <c r="D8" s="22">
        <v>28</v>
      </c>
      <c r="E8" s="17">
        <v>124.8</v>
      </c>
      <c r="F8" s="1"/>
    </row>
    <row r="9" spans="1:7" ht="30" customHeight="1" thickBot="1" x14ac:dyDescent="0.35">
      <c r="A9" s="96" t="s">
        <v>21</v>
      </c>
      <c r="B9" s="97"/>
      <c r="C9" s="21">
        <v>200</v>
      </c>
      <c r="D9" s="22">
        <v>1.7</v>
      </c>
      <c r="E9" s="17">
        <v>20</v>
      </c>
      <c r="F9" s="1"/>
    </row>
    <row r="10" spans="1:7" ht="30" customHeight="1" thickBot="1" x14ac:dyDescent="0.35">
      <c r="A10" s="94" t="s">
        <v>13</v>
      </c>
      <c r="B10" s="95"/>
      <c r="C10" s="23"/>
      <c r="D10" s="24"/>
      <c r="E10" s="17"/>
      <c r="F10" s="1"/>
    </row>
    <row r="11" spans="1:7" ht="30" customHeight="1" thickBot="1" x14ac:dyDescent="0.35">
      <c r="A11" s="96" t="s">
        <v>43</v>
      </c>
      <c r="B11" s="97"/>
      <c r="C11" s="16" t="s">
        <v>44</v>
      </c>
      <c r="D11" s="24">
        <v>12.4</v>
      </c>
      <c r="E11" s="17">
        <v>117.9</v>
      </c>
      <c r="F11" s="1"/>
    </row>
    <row r="12" spans="1:7" ht="30" customHeight="1" thickBot="1" x14ac:dyDescent="0.35">
      <c r="A12" s="96" t="s">
        <v>73</v>
      </c>
      <c r="B12" s="97"/>
      <c r="C12" s="16" t="s">
        <v>8</v>
      </c>
      <c r="D12" s="24">
        <v>45.07</v>
      </c>
      <c r="E12" s="17">
        <v>217.6</v>
      </c>
      <c r="F12" s="1"/>
    </row>
    <row r="13" spans="1:7" ht="30" customHeight="1" thickBot="1" x14ac:dyDescent="0.35">
      <c r="A13" s="96" t="s">
        <v>10</v>
      </c>
      <c r="B13" s="97"/>
      <c r="C13" s="16">
        <v>150</v>
      </c>
      <c r="D13" s="24">
        <v>11.47</v>
      </c>
      <c r="E13" s="17">
        <v>279</v>
      </c>
      <c r="F13" s="1"/>
    </row>
    <row r="14" spans="1:7" ht="30" customHeight="1" thickBot="1" x14ac:dyDescent="0.35">
      <c r="A14" s="96" t="s">
        <v>2</v>
      </c>
      <c r="B14" s="97"/>
      <c r="C14" s="16">
        <v>200</v>
      </c>
      <c r="D14" s="24">
        <v>4.43</v>
      </c>
      <c r="E14" s="17">
        <v>64.8</v>
      </c>
      <c r="F14" s="1"/>
    </row>
    <row r="15" spans="1:7" ht="30" customHeight="1" thickBot="1" x14ac:dyDescent="0.35">
      <c r="A15" s="96" t="s">
        <v>30</v>
      </c>
      <c r="B15" s="97"/>
      <c r="C15" s="16">
        <v>28</v>
      </c>
      <c r="D15" s="24">
        <v>1.63</v>
      </c>
      <c r="E15" s="17">
        <v>56</v>
      </c>
      <c r="F15" s="1"/>
    </row>
    <row r="16" spans="1:7" ht="30" customHeight="1" thickBot="1" x14ac:dyDescent="0.35">
      <c r="A16" s="94" t="s">
        <v>3</v>
      </c>
      <c r="B16" s="95"/>
      <c r="C16" s="23">
        <v>1376</v>
      </c>
      <c r="D16" s="25">
        <f>D6+D7+D8+D9+D11+D12+D13+D14+D15</f>
        <v>155</v>
      </c>
      <c r="E16" s="26">
        <f>E6+E7+E8+E9+E11+E12+E13+E14+E15</f>
        <v>1306.2</v>
      </c>
      <c r="F16" s="1"/>
    </row>
    <row r="17" spans="1:8" ht="30" customHeight="1" thickBot="1" x14ac:dyDescent="0.35">
      <c r="A17" s="98" t="s">
        <v>24</v>
      </c>
      <c r="B17" s="98"/>
      <c r="C17" s="98"/>
      <c r="D17" s="98"/>
      <c r="E17" s="98"/>
      <c r="F17" s="1"/>
    </row>
    <row r="18" spans="1:8" ht="30" customHeight="1" thickBot="1" x14ac:dyDescent="0.35">
      <c r="A18" s="98"/>
      <c r="B18" s="98"/>
      <c r="C18" s="98"/>
      <c r="D18" s="98"/>
      <c r="E18" s="98"/>
      <c r="F18" s="1"/>
    </row>
    <row r="19" spans="1:8" ht="30" customHeight="1" thickBot="1" x14ac:dyDescent="0.35">
      <c r="A19" s="94" t="s">
        <v>12</v>
      </c>
      <c r="B19" s="95"/>
      <c r="C19" s="18"/>
      <c r="D19" s="18"/>
      <c r="E19" s="20"/>
      <c r="F19" s="1"/>
    </row>
    <row r="20" spans="1:8" ht="30" customHeight="1" thickBot="1" x14ac:dyDescent="0.35">
      <c r="A20" s="96" t="s">
        <v>37</v>
      </c>
      <c r="B20" s="97"/>
      <c r="C20" s="21" t="s">
        <v>39</v>
      </c>
      <c r="D20" s="22">
        <v>19.7</v>
      </c>
      <c r="E20" s="27">
        <v>217</v>
      </c>
      <c r="F20" s="1"/>
    </row>
    <row r="21" spans="1:8" ht="30" customHeight="1" thickBot="1" x14ac:dyDescent="0.3">
      <c r="A21" s="96" t="s">
        <v>79</v>
      </c>
      <c r="B21" s="97"/>
      <c r="C21" s="28" t="s">
        <v>80</v>
      </c>
      <c r="D21" s="29">
        <v>23.6</v>
      </c>
      <c r="E21" s="17">
        <v>161.4</v>
      </c>
      <c r="F21" s="2"/>
      <c r="G21" s="2"/>
      <c r="H21" s="2"/>
    </row>
    <row r="22" spans="1:8" ht="30" customHeight="1" thickBot="1" x14ac:dyDescent="0.3">
      <c r="A22" s="96" t="s">
        <v>21</v>
      </c>
      <c r="B22" s="97"/>
      <c r="C22" s="21">
        <v>200</v>
      </c>
      <c r="D22" s="22">
        <v>1.7</v>
      </c>
      <c r="E22" s="17">
        <v>20</v>
      </c>
      <c r="F22" s="2"/>
      <c r="G22" s="2"/>
      <c r="H22" s="2"/>
    </row>
    <row r="23" spans="1:8" ht="30" customHeight="1" thickBot="1" x14ac:dyDescent="0.35">
      <c r="A23" s="94" t="s">
        <v>13</v>
      </c>
      <c r="B23" s="95"/>
      <c r="C23" s="16"/>
      <c r="D23" s="24"/>
      <c r="E23" s="17"/>
      <c r="F23" s="1"/>
    </row>
    <row r="24" spans="1:8" ht="30" customHeight="1" thickBot="1" x14ac:dyDescent="0.35">
      <c r="A24" s="96" t="s">
        <v>43</v>
      </c>
      <c r="B24" s="97"/>
      <c r="C24" s="16" t="s">
        <v>44</v>
      </c>
      <c r="D24" s="24">
        <v>12.4</v>
      </c>
      <c r="E24" s="17">
        <v>117.9</v>
      </c>
      <c r="F24" s="1"/>
    </row>
    <row r="25" spans="1:8" ht="30" customHeight="1" thickBot="1" x14ac:dyDescent="0.35">
      <c r="A25" s="96" t="s">
        <v>73</v>
      </c>
      <c r="B25" s="97"/>
      <c r="C25" s="16" t="s">
        <v>58</v>
      </c>
      <c r="D25" s="24">
        <v>47.22</v>
      </c>
      <c r="E25" s="17">
        <v>243.6</v>
      </c>
      <c r="F25" s="1"/>
    </row>
    <row r="26" spans="1:8" ht="30" customHeight="1" thickBot="1" x14ac:dyDescent="0.35">
      <c r="A26" s="96" t="s">
        <v>10</v>
      </c>
      <c r="B26" s="97"/>
      <c r="C26" s="16">
        <v>180</v>
      </c>
      <c r="D26" s="24">
        <v>13.76</v>
      </c>
      <c r="E26" s="17">
        <v>334.8</v>
      </c>
      <c r="F26" s="1"/>
    </row>
    <row r="27" spans="1:8" ht="30" customHeight="1" thickBot="1" x14ac:dyDescent="0.35">
      <c r="A27" s="96" t="s">
        <v>2</v>
      </c>
      <c r="B27" s="97"/>
      <c r="C27" s="16">
        <v>200</v>
      </c>
      <c r="D27" s="24">
        <v>4.43</v>
      </c>
      <c r="E27" s="17">
        <v>64.8</v>
      </c>
      <c r="F27" s="1"/>
    </row>
    <row r="28" spans="1:8" ht="30" customHeight="1" thickBot="1" x14ac:dyDescent="0.35">
      <c r="A28" s="96" t="s">
        <v>30</v>
      </c>
      <c r="B28" s="97"/>
      <c r="C28" s="16">
        <v>38</v>
      </c>
      <c r="D28" s="24">
        <v>2.19</v>
      </c>
      <c r="E28" s="17">
        <v>76</v>
      </c>
      <c r="F28" s="1"/>
    </row>
    <row r="29" spans="1:8" ht="30" customHeight="1" thickBot="1" x14ac:dyDescent="0.35">
      <c r="A29" s="94" t="s">
        <v>3</v>
      </c>
      <c r="B29" s="95"/>
      <c r="C29" s="23">
        <v>1270</v>
      </c>
      <c r="D29" s="25">
        <f>D20+D21+D22+D24+D25+D26+D27+D28</f>
        <v>125</v>
      </c>
      <c r="E29" s="30">
        <f>E20+E21+E22+E24+E25+E26+E27+E28</f>
        <v>1235.5</v>
      </c>
      <c r="F29" s="1"/>
    </row>
  </sheetData>
  <mergeCells count="26">
    <mergeCell ref="A4:E4"/>
    <mergeCell ref="A17:E18"/>
    <mergeCell ref="A3:B3"/>
    <mergeCell ref="A6:B6"/>
    <mergeCell ref="A7:B7"/>
    <mergeCell ref="A8:B8"/>
    <mergeCell ref="A9:B9"/>
    <mergeCell ref="A11:B11"/>
    <mergeCell ref="A12:B12"/>
    <mergeCell ref="A13:B13"/>
    <mergeCell ref="A29:B29"/>
    <mergeCell ref="A5:B5"/>
    <mergeCell ref="A10:B10"/>
    <mergeCell ref="A16:B16"/>
    <mergeCell ref="A19:B19"/>
    <mergeCell ref="A23:B23"/>
    <mergeCell ref="A24:B24"/>
    <mergeCell ref="A25:B25"/>
    <mergeCell ref="A26:B26"/>
    <mergeCell ref="A27:B27"/>
    <mergeCell ref="A28:B28"/>
    <mergeCell ref="A14:B14"/>
    <mergeCell ref="A15:B15"/>
    <mergeCell ref="A20:B20"/>
    <mergeCell ref="A21:B21"/>
    <mergeCell ref="A22:B22"/>
  </mergeCells>
  <pageMargins left="0.59055118110236227" right="0" top="0" bottom="0" header="0.31496062992125984" footer="0.31496062992125984"/>
  <pageSetup paperSize="9" scale="7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92D050"/>
  </sheetPr>
  <dimension ref="A1:G33"/>
  <sheetViews>
    <sheetView view="pageBreakPreview" topLeftCell="A31" zoomScaleNormal="70" zoomScaleSheetLayoutView="100" workbookViewId="0">
      <selection activeCell="A32" sqref="A32:XFD34"/>
    </sheetView>
  </sheetViews>
  <sheetFormatPr defaultRowHeight="15" x14ac:dyDescent="0.25"/>
  <cols>
    <col min="1" max="1" width="76.140625" customWidth="1"/>
    <col min="2" max="2" width="31.85546875" customWidth="1"/>
    <col min="3" max="3" width="14" customWidth="1"/>
    <col min="4" max="4" width="14.42578125" customWidth="1"/>
    <col min="5" max="5" width="19.5703125" style="5" customWidth="1"/>
    <col min="6" max="6" width="0.42578125" hidden="1" customWidth="1"/>
  </cols>
  <sheetData>
    <row r="1" spans="1:7" ht="40.5" customHeight="1" x14ac:dyDescent="0.35">
      <c r="A1" s="60"/>
      <c r="B1" s="60"/>
      <c r="C1" s="58"/>
      <c r="D1" s="61"/>
      <c r="E1" s="59"/>
      <c r="F1" s="1"/>
    </row>
    <row r="2" spans="1:7" ht="30" customHeight="1" thickBot="1" x14ac:dyDescent="0.4">
      <c r="A2" s="62" t="s">
        <v>81</v>
      </c>
      <c r="B2" s="62"/>
      <c r="C2" s="58"/>
      <c r="D2" s="58"/>
      <c r="E2" s="59"/>
      <c r="F2" s="3"/>
      <c r="G2" s="1"/>
    </row>
    <row r="3" spans="1:7" ht="36.75" customHeight="1" thickBot="1" x14ac:dyDescent="0.35">
      <c r="A3" s="109" t="s">
        <v>0</v>
      </c>
      <c r="B3" s="110"/>
      <c r="C3" s="63" t="s">
        <v>6</v>
      </c>
      <c r="D3" s="63" t="s">
        <v>4</v>
      </c>
      <c r="E3" s="64" t="s">
        <v>1</v>
      </c>
      <c r="F3" s="3"/>
      <c r="G3" s="1"/>
    </row>
    <row r="4" spans="1:7" ht="30" customHeight="1" thickBot="1" x14ac:dyDescent="0.35">
      <c r="A4" s="107" t="s">
        <v>25</v>
      </c>
      <c r="B4" s="107"/>
      <c r="C4" s="107"/>
      <c r="D4" s="107"/>
      <c r="E4" s="107"/>
      <c r="F4" s="1"/>
    </row>
    <row r="5" spans="1:7" ht="30" customHeight="1" thickBot="1" x14ac:dyDescent="0.35">
      <c r="A5" s="101" t="s">
        <v>12</v>
      </c>
      <c r="B5" s="102"/>
      <c r="C5" s="65"/>
      <c r="D5" s="71"/>
      <c r="E5" s="87"/>
      <c r="F5" s="3"/>
      <c r="G5" s="1"/>
    </row>
    <row r="6" spans="1:7" ht="30" customHeight="1" thickBot="1" x14ac:dyDescent="0.35">
      <c r="A6" s="105" t="s">
        <v>61</v>
      </c>
      <c r="B6" s="106"/>
      <c r="C6" s="88" t="s">
        <v>62</v>
      </c>
      <c r="D6" s="89">
        <v>41.09</v>
      </c>
      <c r="E6" s="90">
        <v>308.2</v>
      </c>
      <c r="F6" s="3"/>
      <c r="G6" s="1"/>
    </row>
    <row r="7" spans="1:7" ht="30" customHeight="1" thickBot="1" x14ac:dyDescent="0.35">
      <c r="A7" s="105" t="s">
        <v>63</v>
      </c>
      <c r="B7" s="106"/>
      <c r="C7" s="71">
        <v>150</v>
      </c>
      <c r="D7" s="89">
        <v>13.78</v>
      </c>
      <c r="E7" s="90">
        <v>228</v>
      </c>
      <c r="F7" s="3"/>
      <c r="G7" s="1"/>
    </row>
    <row r="8" spans="1:7" ht="30" customHeight="1" thickBot="1" x14ac:dyDescent="0.35">
      <c r="A8" s="103" t="s">
        <v>69</v>
      </c>
      <c r="B8" s="104"/>
      <c r="C8" s="63" t="s">
        <v>39</v>
      </c>
      <c r="D8" s="66">
        <v>2.8</v>
      </c>
      <c r="E8" s="64">
        <v>20.7</v>
      </c>
      <c r="F8" s="3"/>
      <c r="G8" s="1"/>
    </row>
    <row r="9" spans="1:7" ht="30" customHeight="1" thickBot="1" x14ac:dyDescent="0.35">
      <c r="A9" s="103" t="s">
        <v>30</v>
      </c>
      <c r="B9" s="104"/>
      <c r="C9" s="63">
        <v>35</v>
      </c>
      <c r="D9" s="66">
        <v>2.02</v>
      </c>
      <c r="E9" s="64">
        <v>70</v>
      </c>
      <c r="F9" s="3"/>
      <c r="G9" s="1"/>
    </row>
    <row r="10" spans="1:7" ht="30" customHeight="1" thickBot="1" x14ac:dyDescent="0.35">
      <c r="A10" s="103" t="s">
        <v>64</v>
      </c>
      <c r="B10" s="104"/>
      <c r="C10" s="63">
        <v>130</v>
      </c>
      <c r="D10" s="66">
        <v>20.309999999999999</v>
      </c>
      <c r="E10" s="64">
        <v>54.6</v>
      </c>
      <c r="F10" s="3"/>
      <c r="G10" s="1"/>
    </row>
    <row r="11" spans="1:7" ht="30" customHeight="1" thickBot="1" x14ac:dyDescent="0.35">
      <c r="A11" s="101" t="s">
        <v>13</v>
      </c>
      <c r="B11" s="102"/>
      <c r="C11" s="91"/>
      <c r="D11" s="89"/>
      <c r="E11" s="90"/>
      <c r="F11" s="3"/>
      <c r="G11" s="1"/>
    </row>
    <row r="12" spans="1:7" ht="30" customHeight="1" thickBot="1" x14ac:dyDescent="0.35">
      <c r="A12" s="103" t="s">
        <v>45</v>
      </c>
      <c r="B12" s="104"/>
      <c r="C12" s="63" t="s">
        <v>46</v>
      </c>
      <c r="D12" s="66">
        <v>15.74</v>
      </c>
      <c r="E12" s="64">
        <v>139.19999999999999</v>
      </c>
      <c r="F12" s="3"/>
      <c r="G12" s="1"/>
    </row>
    <row r="13" spans="1:7" ht="30" customHeight="1" thickBot="1" x14ac:dyDescent="0.35">
      <c r="A13" s="105" t="s">
        <v>47</v>
      </c>
      <c r="B13" s="106"/>
      <c r="C13" s="71" t="s">
        <v>8</v>
      </c>
      <c r="D13" s="89">
        <v>35.46</v>
      </c>
      <c r="E13" s="90">
        <v>259.3</v>
      </c>
      <c r="F13" s="3"/>
      <c r="G13" s="1"/>
    </row>
    <row r="14" spans="1:7" ht="30" customHeight="1" thickBot="1" x14ac:dyDescent="0.35">
      <c r="A14" s="103" t="s">
        <v>9</v>
      </c>
      <c r="B14" s="104"/>
      <c r="C14" s="71">
        <v>150</v>
      </c>
      <c r="D14" s="89">
        <v>13.6</v>
      </c>
      <c r="E14" s="90">
        <v>163.5</v>
      </c>
      <c r="F14" s="3"/>
      <c r="G14" s="1"/>
    </row>
    <row r="15" spans="1:7" ht="30" customHeight="1" thickBot="1" x14ac:dyDescent="0.35">
      <c r="A15" s="105" t="s">
        <v>48</v>
      </c>
      <c r="B15" s="106"/>
      <c r="C15" s="71">
        <v>200</v>
      </c>
      <c r="D15" s="89">
        <v>7.98</v>
      </c>
      <c r="E15" s="90">
        <v>77</v>
      </c>
      <c r="F15" s="3"/>
      <c r="G15" s="1"/>
    </row>
    <row r="16" spans="1:7" ht="30" customHeight="1" thickBot="1" x14ac:dyDescent="0.35">
      <c r="A16" s="103" t="s">
        <v>30</v>
      </c>
      <c r="B16" s="104"/>
      <c r="C16" s="71">
        <v>38</v>
      </c>
      <c r="D16" s="89">
        <v>2.2200000000000002</v>
      </c>
      <c r="E16" s="90">
        <v>76</v>
      </c>
      <c r="F16" s="3"/>
      <c r="G16" s="1"/>
    </row>
    <row r="17" spans="1:7" ht="30" customHeight="1" thickBot="1" x14ac:dyDescent="0.35">
      <c r="A17" s="101" t="s">
        <v>3</v>
      </c>
      <c r="B17" s="102"/>
      <c r="C17" s="91">
        <v>1386</v>
      </c>
      <c r="D17" s="92">
        <f>D6+D7+D8+D9+D10+D12+D13+D14+D15+D16</f>
        <v>154.99999999999997</v>
      </c>
      <c r="E17" s="93">
        <f>E6+E7+E8+E9+E10+E12+E13+E14+E15+E16</f>
        <v>1396.5</v>
      </c>
      <c r="F17" s="3"/>
      <c r="G17" s="1"/>
    </row>
    <row r="18" spans="1:7" ht="30" customHeight="1" thickBot="1" x14ac:dyDescent="0.35">
      <c r="A18" s="108" t="s">
        <v>33</v>
      </c>
      <c r="B18" s="108"/>
      <c r="C18" s="108"/>
      <c r="D18" s="108"/>
      <c r="E18" s="108"/>
      <c r="F18" s="1"/>
    </row>
    <row r="19" spans="1:7" ht="30" customHeight="1" thickBot="1" x14ac:dyDescent="0.35">
      <c r="A19" s="101" t="s">
        <v>12</v>
      </c>
      <c r="B19" s="102"/>
      <c r="C19" s="65"/>
      <c r="D19" s="71"/>
      <c r="E19" s="87"/>
      <c r="F19" s="1"/>
    </row>
    <row r="20" spans="1:7" ht="30" customHeight="1" thickBot="1" x14ac:dyDescent="0.35">
      <c r="A20" s="105" t="s">
        <v>16</v>
      </c>
      <c r="B20" s="106"/>
      <c r="C20" s="71">
        <v>250</v>
      </c>
      <c r="D20" s="89">
        <v>14.06</v>
      </c>
      <c r="E20" s="90">
        <v>268.5</v>
      </c>
      <c r="F20" s="3"/>
      <c r="G20" s="1"/>
    </row>
    <row r="21" spans="1:7" ht="30" customHeight="1" thickBot="1" x14ac:dyDescent="0.35">
      <c r="A21" s="103" t="s">
        <v>14</v>
      </c>
      <c r="B21" s="104"/>
      <c r="C21" s="67" t="s">
        <v>17</v>
      </c>
      <c r="D21" s="66">
        <v>15.04</v>
      </c>
      <c r="E21" s="64">
        <v>139.1</v>
      </c>
      <c r="F21" s="3"/>
      <c r="G21" s="1"/>
    </row>
    <row r="22" spans="1:7" ht="30" customHeight="1" thickBot="1" x14ac:dyDescent="0.35">
      <c r="A22" s="105" t="s">
        <v>69</v>
      </c>
      <c r="B22" s="106"/>
      <c r="C22" s="71" t="s">
        <v>39</v>
      </c>
      <c r="D22" s="89">
        <v>2.8</v>
      </c>
      <c r="E22" s="90">
        <v>20.7</v>
      </c>
      <c r="F22" s="3"/>
      <c r="G22" s="1"/>
    </row>
    <row r="23" spans="1:7" ht="30" customHeight="1" thickBot="1" x14ac:dyDescent="0.35">
      <c r="A23" s="103" t="s">
        <v>28</v>
      </c>
      <c r="B23" s="104"/>
      <c r="C23" s="71">
        <v>140</v>
      </c>
      <c r="D23" s="89">
        <v>13.1</v>
      </c>
      <c r="E23" s="90">
        <v>65.8</v>
      </c>
      <c r="F23" s="3"/>
      <c r="G23" s="1"/>
    </row>
    <row r="24" spans="1:7" ht="30" customHeight="1" thickBot="1" x14ac:dyDescent="0.35">
      <c r="A24" s="101" t="s">
        <v>13</v>
      </c>
      <c r="B24" s="102"/>
      <c r="C24" s="71"/>
      <c r="D24" s="89"/>
      <c r="E24" s="90"/>
      <c r="F24" s="3"/>
      <c r="G24" s="1"/>
    </row>
    <row r="25" spans="1:7" ht="30" customHeight="1" thickBot="1" x14ac:dyDescent="0.35">
      <c r="A25" s="103" t="s">
        <v>45</v>
      </c>
      <c r="B25" s="104"/>
      <c r="C25" s="63" t="s">
        <v>46</v>
      </c>
      <c r="D25" s="66">
        <v>15.74</v>
      </c>
      <c r="E25" s="64">
        <v>139.19999999999999</v>
      </c>
      <c r="F25" s="3"/>
      <c r="G25" s="1"/>
    </row>
    <row r="26" spans="1:7" ht="30" customHeight="1" thickBot="1" x14ac:dyDescent="0.35">
      <c r="A26" s="105" t="s">
        <v>47</v>
      </c>
      <c r="B26" s="106"/>
      <c r="C26" s="71" t="s">
        <v>18</v>
      </c>
      <c r="D26" s="89">
        <v>36.42</v>
      </c>
      <c r="E26" s="90">
        <v>281.5</v>
      </c>
      <c r="F26" s="3"/>
      <c r="G26" s="1"/>
    </row>
    <row r="27" spans="1:7" ht="30" customHeight="1" thickBot="1" x14ac:dyDescent="0.35">
      <c r="A27" s="103" t="s">
        <v>9</v>
      </c>
      <c r="B27" s="104"/>
      <c r="C27" s="63">
        <v>180</v>
      </c>
      <c r="D27" s="66">
        <v>16.32</v>
      </c>
      <c r="E27" s="64">
        <v>196.2</v>
      </c>
      <c r="F27" s="3"/>
      <c r="G27" s="1"/>
    </row>
    <row r="28" spans="1:7" ht="30" customHeight="1" thickBot="1" x14ac:dyDescent="0.35">
      <c r="A28" s="105" t="s">
        <v>48</v>
      </c>
      <c r="B28" s="106"/>
      <c r="C28" s="71">
        <v>200</v>
      </c>
      <c r="D28" s="89">
        <v>7.98</v>
      </c>
      <c r="E28" s="90">
        <v>77</v>
      </c>
      <c r="F28" s="3"/>
      <c r="G28" s="1"/>
    </row>
    <row r="29" spans="1:7" ht="30" customHeight="1" thickBot="1" x14ac:dyDescent="0.35">
      <c r="A29" s="103" t="s">
        <v>30</v>
      </c>
      <c r="B29" s="104"/>
      <c r="C29" s="71">
        <v>62</v>
      </c>
      <c r="D29" s="89">
        <v>3.54</v>
      </c>
      <c r="E29" s="90">
        <v>124</v>
      </c>
      <c r="F29" s="3"/>
      <c r="G29" s="1"/>
    </row>
    <row r="30" spans="1:7" ht="30" customHeight="1" thickBot="1" x14ac:dyDescent="0.35">
      <c r="A30" s="101" t="s">
        <v>3</v>
      </c>
      <c r="B30" s="102"/>
      <c r="C30" s="68">
        <v>1460</v>
      </c>
      <c r="D30" s="69">
        <f>D20+D21+D22+D23+D25+D26+D27+D28+D29</f>
        <v>125</v>
      </c>
      <c r="E30" s="70">
        <f>E20+E21+E22+E23+E25+E26+E27+E28+E29</f>
        <v>1312</v>
      </c>
      <c r="F30" s="3"/>
      <c r="G30" s="1"/>
    </row>
    <row r="31" spans="1:7" ht="17.25" customHeight="1" x14ac:dyDescent="0.35">
      <c r="A31" s="58"/>
      <c r="B31" s="58"/>
      <c r="C31" s="58"/>
      <c r="D31" s="58"/>
      <c r="E31" s="59"/>
      <c r="F31" s="3"/>
      <c r="G31" s="1"/>
    </row>
    <row r="32" spans="1:7" ht="18.75" x14ac:dyDescent="0.3">
      <c r="A32" s="1"/>
      <c r="B32" s="1"/>
      <c r="C32" s="1"/>
      <c r="D32" s="1"/>
      <c r="E32" s="8"/>
      <c r="F32" s="1"/>
      <c r="G32" s="1"/>
    </row>
    <row r="33" spans="1:7" ht="18.75" x14ac:dyDescent="0.3">
      <c r="A33" s="1"/>
      <c r="B33" s="1"/>
      <c r="C33" s="1"/>
      <c r="D33" s="1"/>
      <c r="E33" s="8"/>
      <c r="F33" s="1"/>
      <c r="G33" s="1"/>
    </row>
  </sheetData>
  <mergeCells count="28">
    <mergeCell ref="A4:E4"/>
    <mergeCell ref="A18:E18"/>
    <mergeCell ref="A3:B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24:B24"/>
    <mergeCell ref="A30:B30"/>
    <mergeCell ref="A25:B25"/>
    <mergeCell ref="A26:B26"/>
    <mergeCell ref="A27:B27"/>
    <mergeCell ref="A28:B28"/>
    <mergeCell ref="A29:B29"/>
  </mergeCells>
  <pageMargins left="0.59055118110236227" right="0" top="0" bottom="0" header="0.31496062992125984" footer="0.31496062992125984"/>
  <pageSetup paperSize="9" scale="6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92D050"/>
  </sheetPr>
  <dimension ref="A1:H30"/>
  <sheetViews>
    <sheetView view="pageBreakPreview" topLeftCell="A25" zoomScale="115" zoomScaleNormal="70" zoomScaleSheetLayoutView="115" workbookViewId="0">
      <selection activeCell="A30" sqref="A30:XFD33"/>
    </sheetView>
  </sheetViews>
  <sheetFormatPr defaultRowHeight="15" x14ac:dyDescent="0.25"/>
  <cols>
    <col min="1" max="1" width="72.140625" customWidth="1"/>
    <col min="2" max="2" width="9.7109375" customWidth="1"/>
    <col min="3" max="3" width="18.5703125" customWidth="1"/>
    <col min="4" max="4" width="17.140625" customWidth="1"/>
    <col min="5" max="5" width="18.28515625" style="5" customWidth="1"/>
    <col min="6" max="6" width="10.5703125" customWidth="1"/>
  </cols>
  <sheetData>
    <row r="1" spans="1:8" ht="18.75" customHeight="1" x14ac:dyDescent="0.3">
      <c r="A1" s="13"/>
      <c r="B1" s="13"/>
      <c r="C1" s="1"/>
      <c r="D1" s="14"/>
      <c r="E1" s="8"/>
      <c r="F1" s="2"/>
      <c r="G1" s="2"/>
    </row>
    <row r="2" spans="1:8" ht="30" customHeight="1" thickBot="1" x14ac:dyDescent="0.35">
      <c r="A2" s="31" t="s">
        <v>82</v>
      </c>
      <c r="B2" s="31"/>
      <c r="C2" s="1"/>
      <c r="D2" s="1"/>
      <c r="E2" s="8"/>
      <c r="F2" s="3"/>
      <c r="G2" s="1"/>
    </row>
    <row r="3" spans="1:8" ht="36" customHeight="1" thickBot="1" x14ac:dyDescent="0.35">
      <c r="A3" s="99" t="s">
        <v>0</v>
      </c>
      <c r="B3" s="100"/>
      <c r="C3" s="16" t="s">
        <v>6</v>
      </c>
      <c r="D3" s="16" t="s">
        <v>4</v>
      </c>
      <c r="E3" s="17" t="s">
        <v>1</v>
      </c>
      <c r="F3" s="3"/>
      <c r="G3" s="1"/>
    </row>
    <row r="4" spans="1:8" ht="30" customHeight="1" thickBot="1" x14ac:dyDescent="0.35">
      <c r="A4" s="98" t="s">
        <v>22</v>
      </c>
      <c r="B4" s="98"/>
      <c r="C4" s="98"/>
      <c r="D4" s="98"/>
      <c r="E4" s="98"/>
      <c r="F4" s="1"/>
    </row>
    <row r="5" spans="1:8" ht="30" customHeight="1" thickBot="1" x14ac:dyDescent="0.3">
      <c r="A5" s="113" t="s">
        <v>12</v>
      </c>
      <c r="B5" s="114"/>
      <c r="C5" s="32"/>
      <c r="D5" s="33"/>
      <c r="E5" s="34"/>
      <c r="F5" s="2"/>
      <c r="G5" s="2"/>
    </row>
    <row r="6" spans="1:8" ht="30" customHeight="1" thickBot="1" x14ac:dyDescent="0.3">
      <c r="A6" s="111" t="s">
        <v>74</v>
      </c>
      <c r="B6" s="112"/>
      <c r="C6" s="33">
        <v>35</v>
      </c>
      <c r="D6" s="36">
        <v>4.29</v>
      </c>
      <c r="E6" s="37">
        <v>4.9000000000000004</v>
      </c>
      <c r="F6" s="2"/>
      <c r="G6" s="2"/>
    </row>
    <row r="7" spans="1:8" ht="30" customHeight="1" thickBot="1" x14ac:dyDescent="0.3">
      <c r="A7" s="111" t="s">
        <v>75</v>
      </c>
      <c r="B7" s="112"/>
      <c r="C7" s="16" t="s">
        <v>8</v>
      </c>
      <c r="D7" s="24">
        <v>46.21</v>
      </c>
      <c r="E7" s="17">
        <v>232.9</v>
      </c>
      <c r="F7" s="2"/>
      <c r="G7" s="2"/>
    </row>
    <row r="8" spans="1:8" ht="30" customHeight="1" thickBot="1" x14ac:dyDescent="0.35">
      <c r="A8" s="96" t="s">
        <v>5</v>
      </c>
      <c r="B8" s="97"/>
      <c r="C8" s="16">
        <v>150</v>
      </c>
      <c r="D8" s="24">
        <v>9.6</v>
      </c>
      <c r="E8" s="41">
        <v>220.5</v>
      </c>
      <c r="F8" s="2"/>
      <c r="G8" s="2"/>
      <c r="H8" s="1"/>
    </row>
    <row r="9" spans="1:8" ht="30" customHeight="1" thickBot="1" x14ac:dyDescent="0.35">
      <c r="A9" s="111" t="s">
        <v>70</v>
      </c>
      <c r="B9" s="112"/>
      <c r="C9" s="33" t="s">
        <v>27</v>
      </c>
      <c r="D9" s="36">
        <v>3.2</v>
      </c>
      <c r="E9" s="37">
        <v>20.7</v>
      </c>
      <c r="F9" s="2"/>
      <c r="G9" s="2"/>
      <c r="H9" s="1"/>
    </row>
    <row r="10" spans="1:8" ht="30" customHeight="1" thickBot="1" x14ac:dyDescent="0.35">
      <c r="A10" s="96" t="s">
        <v>30</v>
      </c>
      <c r="B10" s="97"/>
      <c r="C10" s="16">
        <v>46</v>
      </c>
      <c r="D10" s="24">
        <v>2.64</v>
      </c>
      <c r="E10" s="17">
        <v>92</v>
      </c>
      <c r="F10" s="2"/>
      <c r="G10" s="2"/>
      <c r="H10" s="1"/>
    </row>
    <row r="11" spans="1:8" ht="30" customHeight="1" thickBot="1" x14ac:dyDescent="0.35">
      <c r="A11" s="96" t="s">
        <v>28</v>
      </c>
      <c r="B11" s="97"/>
      <c r="C11" s="16">
        <v>150</v>
      </c>
      <c r="D11" s="24">
        <v>14.06</v>
      </c>
      <c r="E11" s="17">
        <v>70.5</v>
      </c>
      <c r="F11" s="2"/>
      <c r="G11" s="2"/>
      <c r="H11" s="1"/>
    </row>
    <row r="12" spans="1:8" ht="30" customHeight="1" thickBot="1" x14ac:dyDescent="0.35">
      <c r="A12" s="113" t="s">
        <v>13</v>
      </c>
      <c r="B12" s="114"/>
      <c r="C12" s="38"/>
      <c r="D12" s="36"/>
      <c r="E12" s="37"/>
      <c r="F12" s="2"/>
      <c r="G12" s="2"/>
      <c r="H12" s="1"/>
    </row>
    <row r="13" spans="1:8" ht="30" customHeight="1" thickBot="1" x14ac:dyDescent="0.35">
      <c r="A13" s="111" t="s">
        <v>29</v>
      </c>
      <c r="B13" s="112"/>
      <c r="C13" s="33" t="s">
        <v>44</v>
      </c>
      <c r="D13" s="42">
        <v>12.96</v>
      </c>
      <c r="E13" s="37">
        <v>180</v>
      </c>
      <c r="F13" s="2"/>
      <c r="G13" s="2"/>
      <c r="H13" s="1"/>
    </row>
    <row r="14" spans="1:8" ht="30" customHeight="1" thickBot="1" x14ac:dyDescent="0.35">
      <c r="A14" s="111" t="s">
        <v>49</v>
      </c>
      <c r="B14" s="112"/>
      <c r="C14" s="33" t="s">
        <v>50</v>
      </c>
      <c r="D14" s="36">
        <v>54.3</v>
      </c>
      <c r="E14" s="37">
        <v>418.7</v>
      </c>
      <c r="F14" s="2"/>
      <c r="G14" s="2"/>
      <c r="H14" s="1"/>
    </row>
    <row r="15" spans="1:8" ht="30" customHeight="1" thickBot="1" x14ac:dyDescent="0.35">
      <c r="A15" s="111" t="s">
        <v>26</v>
      </c>
      <c r="B15" s="112"/>
      <c r="C15" s="33">
        <v>200</v>
      </c>
      <c r="D15" s="36">
        <v>4.59</v>
      </c>
      <c r="E15" s="37">
        <v>44</v>
      </c>
      <c r="F15" s="2"/>
      <c r="G15" s="2"/>
      <c r="H15" s="4"/>
    </row>
    <row r="16" spans="1:8" ht="30" customHeight="1" thickBot="1" x14ac:dyDescent="0.35">
      <c r="A16" s="96" t="s">
        <v>30</v>
      </c>
      <c r="B16" s="97"/>
      <c r="C16" s="33">
        <v>55</v>
      </c>
      <c r="D16" s="36">
        <v>3.15</v>
      </c>
      <c r="E16" s="37">
        <v>110</v>
      </c>
      <c r="F16" s="2"/>
      <c r="G16" s="2"/>
      <c r="H16" s="1"/>
    </row>
    <row r="17" spans="1:8" ht="30" customHeight="1" thickBot="1" x14ac:dyDescent="0.35">
      <c r="A17" s="113" t="s">
        <v>3</v>
      </c>
      <c r="B17" s="114"/>
      <c r="C17" s="38">
        <v>1463</v>
      </c>
      <c r="D17" s="39">
        <f>D6+D7+D8+D9+D10+D11+D13+D14+D15+D16</f>
        <v>155</v>
      </c>
      <c r="E17" s="40">
        <f>E6+E7+E8+E9+E10+E11+E13+E14+E15+E16</f>
        <v>1394.2</v>
      </c>
      <c r="F17" s="2"/>
      <c r="G17" s="2"/>
      <c r="H17" s="1"/>
    </row>
    <row r="18" spans="1:8" ht="30" customHeight="1" thickBot="1" x14ac:dyDescent="0.35">
      <c r="A18" s="115" t="s">
        <v>33</v>
      </c>
      <c r="B18" s="115"/>
      <c r="C18" s="115"/>
      <c r="D18" s="115"/>
      <c r="E18" s="115"/>
      <c r="F18" s="2"/>
      <c r="G18" s="2"/>
      <c r="H18" s="1"/>
    </row>
    <row r="19" spans="1:8" ht="30" customHeight="1" thickBot="1" x14ac:dyDescent="0.35">
      <c r="A19" s="113" t="s">
        <v>12</v>
      </c>
      <c r="B19" s="114"/>
      <c r="C19" s="32"/>
      <c r="D19" s="33"/>
      <c r="E19" s="34"/>
      <c r="F19" s="1"/>
    </row>
    <row r="20" spans="1:8" ht="30" customHeight="1" thickBot="1" x14ac:dyDescent="0.35">
      <c r="A20" s="111" t="s">
        <v>40</v>
      </c>
      <c r="B20" s="112"/>
      <c r="C20" s="33">
        <v>200</v>
      </c>
      <c r="D20" s="36">
        <v>11.84</v>
      </c>
      <c r="E20" s="37">
        <v>194.8</v>
      </c>
      <c r="F20" s="1"/>
    </row>
    <row r="21" spans="1:8" ht="30" customHeight="1" thickBot="1" x14ac:dyDescent="0.35">
      <c r="A21" s="96" t="s">
        <v>35</v>
      </c>
      <c r="B21" s="97"/>
      <c r="C21" s="35" t="s">
        <v>68</v>
      </c>
      <c r="D21" s="24">
        <v>31.46</v>
      </c>
      <c r="E21" s="17">
        <v>196.1</v>
      </c>
      <c r="F21" s="2"/>
      <c r="G21" s="2"/>
      <c r="H21" s="1"/>
    </row>
    <row r="22" spans="1:8" ht="30" customHeight="1" thickBot="1" x14ac:dyDescent="0.35">
      <c r="A22" s="111" t="s">
        <v>21</v>
      </c>
      <c r="B22" s="112"/>
      <c r="C22" s="33">
        <v>200</v>
      </c>
      <c r="D22" s="36">
        <v>1.7</v>
      </c>
      <c r="E22" s="37">
        <v>20</v>
      </c>
      <c r="F22" s="2"/>
      <c r="G22" s="2"/>
      <c r="H22" s="1"/>
    </row>
    <row r="23" spans="1:8" ht="30" customHeight="1" thickBot="1" x14ac:dyDescent="0.35">
      <c r="A23" s="113" t="s">
        <v>13</v>
      </c>
      <c r="B23" s="114"/>
      <c r="C23" s="33"/>
      <c r="D23" s="43"/>
      <c r="E23" s="37"/>
      <c r="F23" s="2"/>
      <c r="G23" s="2"/>
      <c r="H23" s="1"/>
    </row>
    <row r="24" spans="1:8" ht="30" customHeight="1" thickBot="1" x14ac:dyDescent="0.35">
      <c r="A24" s="111" t="s">
        <v>29</v>
      </c>
      <c r="B24" s="112"/>
      <c r="C24" s="33" t="s">
        <v>59</v>
      </c>
      <c r="D24" s="42">
        <v>17.32</v>
      </c>
      <c r="E24" s="44">
        <v>206.6</v>
      </c>
      <c r="F24" s="2"/>
      <c r="G24" s="2"/>
      <c r="H24" s="1"/>
    </row>
    <row r="25" spans="1:8" ht="30" customHeight="1" thickBot="1" x14ac:dyDescent="0.35">
      <c r="A25" s="111" t="s">
        <v>49</v>
      </c>
      <c r="B25" s="112"/>
      <c r="C25" s="33" t="s">
        <v>50</v>
      </c>
      <c r="D25" s="36">
        <v>54.3</v>
      </c>
      <c r="E25" s="37">
        <v>418.7</v>
      </c>
      <c r="F25" s="2"/>
      <c r="G25" s="2"/>
      <c r="H25" s="1"/>
    </row>
    <row r="26" spans="1:8" ht="30" customHeight="1" thickBot="1" x14ac:dyDescent="0.35">
      <c r="A26" s="111" t="s">
        <v>26</v>
      </c>
      <c r="B26" s="112"/>
      <c r="C26" s="33">
        <v>200</v>
      </c>
      <c r="D26" s="36">
        <v>4.59</v>
      </c>
      <c r="E26" s="37">
        <v>44</v>
      </c>
      <c r="F26" s="2"/>
      <c r="G26" s="2"/>
      <c r="H26" s="1"/>
    </row>
    <row r="27" spans="1:8" ht="30" customHeight="1" thickBot="1" x14ac:dyDescent="0.35">
      <c r="A27" s="96" t="s">
        <v>30</v>
      </c>
      <c r="B27" s="97"/>
      <c r="C27" s="33">
        <v>66</v>
      </c>
      <c r="D27" s="36">
        <v>3.79</v>
      </c>
      <c r="E27" s="37">
        <v>132</v>
      </c>
      <c r="F27" s="2"/>
      <c r="G27" s="2"/>
      <c r="H27" s="1"/>
    </row>
    <row r="28" spans="1:8" ht="30" customHeight="1" thickBot="1" x14ac:dyDescent="0.35">
      <c r="A28" s="113" t="s">
        <v>3</v>
      </c>
      <c r="B28" s="114"/>
      <c r="C28" s="38">
        <v>1273</v>
      </c>
      <c r="D28" s="39">
        <f>D20+D21+D22+D24+D25+D26+D27</f>
        <v>125.00000000000001</v>
      </c>
      <c r="E28" s="40">
        <f>E20+E21+E22+E24+E25+E26+E27</f>
        <v>1212.2</v>
      </c>
      <c r="F28" s="2"/>
      <c r="G28" s="2"/>
      <c r="H28" s="1"/>
    </row>
    <row r="29" spans="1:8" ht="19.5" customHeight="1" x14ac:dyDescent="0.3">
      <c r="A29" s="1"/>
      <c r="B29" s="1"/>
      <c r="C29" s="1"/>
      <c r="D29" s="1"/>
      <c r="E29" s="8"/>
      <c r="F29" s="2"/>
      <c r="G29" s="2"/>
      <c r="H29" s="1"/>
    </row>
    <row r="30" spans="1:8" x14ac:dyDescent="0.25">
      <c r="A30" s="9"/>
      <c r="B30" s="9"/>
      <c r="C30" s="9"/>
      <c r="D30" s="9"/>
      <c r="E30" s="10"/>
    </row>
  </sheetData>
  <mergeCells count="26">
    <mergeCell ref="A4:E4"/>
    <mergeCell ref="A18:E18"/>
    <mergeCell ref="A3:B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5:B25"/>
    <mergeCell ref="A26:B26"/>
    <mergeCell ref="A27:B27"/>
    <mergeCell ref="A28:B28"/>
    <mergeCell ref="A20:B20"/>
    <mergeCell ref="A21:B21"/>
    <mergeCell ref="A22:B22"/>
    <mergeCell ref="A23:B23"/>
    <mergeCell ref="A24:B24"/>
  </mergeCells>
  <pageMargins left="0.59055118110236227" right="0" top="0" bottom="0" header="0.31496062992125984" footer="0.31496062992125984"/>
  <pageSetup paperSize="9" scale="7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92D050"/>
  </sheetPr>
  <dimension ref="A1:H28"/>
  <sheetViews>
    <sheetView view="pageBreakPreview" topLeftCell="A28" zoomScale="115" zoomScaleNormal="70" zoomScaleSheetLayoutView="115" workbookViewId="0">
      <selection activeCell="A29" sqref="A29:XFD34"/>
    </sheetView>
  </sheetViews>
  <sheetFormatPr defaultRowHeight="15" x14ac:dyDescent="0.25"/>
  <cols>
    <col min="1" max="1" width="82.85546875" customWidth="1"/>
    <col min="2" max="2" width="8.5703125" customWidth="1"/>
    <col min="3" max="3" width="13.42578125" customWidth="1"/>
    <col min="4" max="4" width="13" customWidth="1"/>
    <col min="5" max="5" width="18.140625" style="5" customWidth="1"/>
    <col min="6" max="6" width="10.5703125" customWidth="1"/>
  </cols>
  <sheetData>
    <row r="1" spans="1:8" ht="20.25" customHeight="1" x14ac:dyDescent="0.3">
      <c r="A1" s="13"/>
      <c r="B1" s="13"/>
      <c r="C1" s="1"/>
      <c r="D1" s="1"/>
      <c r="E1" s="8"/>
      <c r="F1" s="2"/>
      <c r="G1" s="2"/>
      <c r="H1" s="2"/>
    </row>
    <row r="2" spans="1:8" ht="30" customHeight="1" thickBot="1" x14ac:dyDescent="0.35">
      <c r="A2" s="31" t="s">
        <v>83</v>
      </c>
      <c r="B2" s="31"/>
      <c r="C2" s="1"/>
      <c r="D2" s="1"/>
      <c r="E2" s="8"/>
      <c r="F2" s="3"/>
      <c r="G2" s="1"/>
    </row>
    <row r="3" spans="1:8" ht="33" customHeight="1" thickBot="1" x14ac:dyDescent="0.3">
      <c r="A3" s="99" t="s">
        <v>0</v>
      </c>
      <c r="B3" s="100"/>
      <c r="C3" s="45" t="s">
        <v>6</v>
      </c>
      <c r="D3" s="45" t="s">
        <v>4</v>
      </c>
      <c r="E3" s="46" t="s">
        <v>1</v>
      </c>
      <c r="F3" s="2"/>
      <c r="G3" s="2"/>
      <c r="H3" s="2"/>
    </row>
    <row r="4" spans="1:8" ht="30" customHeight="1" thickBot="1" x14ac:dyDescent="0.35">
      <c r="A4" s="94" t="s">
        <v>22</v>
      </c>
      <c r="B4" s="116"/>
      <c r="C4" s="116"/>
      <c r="D4" s="116"/>
      <c r="E4" s="95"/>
      <c r="F4" s="1"/>
    </row>
    <row r="5" spans="1:8" s="7" customFormat="1" ht="30" customHeight="1" thickBot="1" x14ac:dyDescent="0.3">
      <c r="A5" s="96" t="s">
        <v>65</v>
      </c>
      <c r="B5" s="97"/>
      <c r="C5" s="21" t="s">
        <v>34</v>
      </c>
      <c r="D5" s="22">
        <v>65.02</v>
      </c>
      <c r="E5" s="46">
        <v>509.6</v>
      </c>
      <c r="F5" s="6"/>
      <c r="G5" s="6"/>
      <c r="H5" s="6"/>
    </row>
    <row r="6" spans="1:8" ht="30" customHeight="1" thickBot="1" x14ac:dyDescent="0.3">
      <c r="A6" s="96" t="s">
        <v>69</v>
      </c>
      <c r="B6" s="97"/>
      <c r="C6" s="21" t="s">
        <v>39</v>
      </c>
      <c r="D6" s="22">
        <v>2.8</v>
      </c>
      <c r="E6" s="47">
        <v>21.6</v>
      </c>
      <c r="F6" s="2"/>
      <c r="G6" s="2"/>
      <c r="H6" s="2"/>
    </row>
    <row r="7" spans="1:8" ht="30" customHeight="1" thickBot="1" x14ac:dyDescent="0.3">
      <c r="A7" s="96" t="s">
        <v>28</v>
      </c>
      <c r="B7" s="97"/>
      <c r="C7" s="21">
        <v>130</v>
      </c>
      <c r="D7" s="22">
        <v>12.18</v>
      </c>
      <c r="E7" s="17">
        <v>61.1</v>
      </c>
      <c r="F7" s="2"/>
      <c r="G7" s="2"/>
      <c r="H7" s="2"/>
    </row>
    <row r="8" spans="1:8" ht="30" customHeight="1" thickBot="1" x14ac:dyDescent="0.3">
      <c r="A8" s="94" t="s">
        <v>13</v>
      </c>
      <c r="B8" s="95"/>
      <c r="C8" s="48"/>
      <c r="D8" s="22"/>
      <c r="E8" s="49"/>
      <c r="F8" s="2"/>
      <c r="G8" s="2"/>
      <c r="H8" s="2"/>
    </row>
    <row r="9" spans="1:8" ht="30" customHeight="1" thickBot="1" x14ac:dyDescent="0.3">
      <c r="A9" s="96" t="s">
        <v>71</v>
      </c>
      <c r="B9" s="97"/>
      <c r="C9" s="21" t="s">
        <v>44</v>
      </c>
      <c r="D9" s="22">
        <v>14.59</v>
      </c>
      <c r="E9" s="50">
        <v>140</v>
      </c>
      <c r="F9" s="2"/>
      <c r="G9" s="2"/>
      <c r="H9" s="2"/>
    </row>
    <row r="10" spans="1:8" ht="30" customHeight="1" thickBot="1" x14ac:dyDescent="0.3">
      <c r="A10" s="96" t="s">
        <v>51</v>
      </c>
      <c r="B10" s="97"/>
      <c r="C10" s="21" t="s">
        <v>52</v>
      </c>
      <c r="D10" s="22">
        <v>44.48</v>
      </c>
      <c r="E10" s="51">
        <v>236.8</v>
      </c>
      <c r="F10" s="2"/>
      <c r="G10" s="2"/>
      <c r="H10" s="2"/>
    </row>
    <row r="11" spans="1:8" ht="30" customHeight="1" thickBot="1" x14ac:dyDescent="0.3">
      <c r="A11" s="96" t="s">
        <v>7</v>
      </c>
      <c r="B11" s="97"/>
      <c r="C11" s="21">
        <v>150</v>
      </c>
      <c r="D11" s="22">
        <v>11.86</v>
      </c>
      <c r="E11" s="51">
        <v>228</v>
      </c>
      <c r="F11" s="2"/>
      <c r="G11" s="2"/>
      <c r="H11" s="2"/>
    </row>
    <row r="12" spans="1:8" ht="30" customHeight="1" thickBot="1" x14ac:dyDescent="0.3">
      <c r="A12" s="96" t="s">
        <v>53</v>
      </c>
      <c r="B12" s="97"/>
      <c r="C12" s="21">
        <v>200</v>
      </c>
      <c r="D12" s="22">
        <v>1.7</v>
      </c>
      <c r="E12" s="51">
        <v>20</v>
      </c>
      <c r="F12" s="2"/>
      <c r="G12" s="2"/>
      <c r="H12" s="2"/>
    </row>
    <row r="13" spans="1:8" ht="30" customHeight="1" thickBot="1" x14ac:dyDescent="0.3">
      <c r="A13" s="96" t="s">
        <v>30</v>
      </c>
      <c r="B13" s="97"/>
      <c r="C13" s="52">
        <v>41</v>
      </c>
      <c r="D13" s="53">
        <v>2.37</v>
      </c>
      <c r="E13" s="51">
        <v>82</v>
      </c>
      <c r="F13" s="2"/>
      <c r="G13" s="2"/>
      <c r="H13" s="2"/>
    </row>
    <row r="14" spans="1:8" ht="30" customHeight="1" thickBot="1" x14ac:dyDescent="0.3">
      <c r="A14" s="94" t="s">
        <v>3</v>
      </c>
      <c r="B14" s="95"/>
      <c r="C14" s="48">
        <v>1276</v>
      </c>
      <c r="D14" s="54">
        <f>D5+D6+D7+D9+D10+D11+D12+D13</f>
        <v>155</v>
      </c>
      <c r="E14" s="55">
        <f>E5+E6+E7+E9+E10+E11+E12+E13</f>
        <v>1299.1000000000001</v>
      </c>
      <c r="F14" s="2"/>
      <c r="G14" s="2"/>
      <c r="H14" s="2"/>
    </row>
    <row r="15" spans="1:8" ht="30" customHeight="1" x14ac:dyDescent="0.3">
      <c r="A15" s="117" t="s">
        <v>23</v>
      </c>
      <c r="B15" s="118"/>
      <c r="C15" s="118"/>
      <c r="D15" s="118"/>
      <c r="E15" s="119"/>
      <c r="F15" s="1"/>
    </row>
    <row r="16" spans="1:8" ht="30" customHeight="1" thickBot="1" x14ac:dyDescent="0.35">
      <c r="A16" s="120"/>
      <c r="B16" s="121"/>
      <c r="C16" s="121"/>
      <c r="D16" s="121"/>
      <c r="E16" s="122"/>
      <c r="F16" s="1"/>
    </row>
    <row r="17" spans="1:8" s="7" customFormat="1" ht="30" customHeight="1" thickBot="1" x14ac:dyDescent="0.3">
      <c r="A17" s="94" t="s">
        <v>12</v>
      </c>
      <c r="B17" s="95"/>
      <c r="C17" s="56"/>
      <c r="D17" s="56"/>
      <c r="E17" s="57"/>
      <c r="F17" s="6"/>
      <c r="G17" s="6"/>
      <c r="H17" s="6"/>
    </row>
    <row r="18" spans="1:8" ht="30" customHeight="1" thickBot="1" x14ac:dyDescent="0.3">
      <c r="A18" s="96" t="s">
        <v>41</v>
      </c>
      <c r="B18" s="97"/>
      <c r="C18" s="21">
        <v>200</v>
      </c>
      <c r="D18" s="22">
        <v>12.44</v>
      </c>
      <c r="E18" s="51">
        <v>182</v>
      </c>
      <c r="F18" s="2"/>
      <c r="G18" s="2"/>
      <c r="H18" s="2"/>
    </row>
    <row r="19" spans="1:8" ht="30" customHeight="1" thickBot="1" x14ac:dyDescent="0.3">
      <c r="A19" s="96" t="s">
        <v>15</v>
      </c>
      <c r="B19" s="97"/>
      <c r="C19" s="28" t="s">
        <v>19</v>
      </c>
      <c r="D19" s="29">
        <v>29.18</v>
      </c>
      <c r="E19" s="17">
        <v>197.5</v>
      </c>
      <c r="F19" s="2"/>
      <c r="G19" s="2"/>
      <c r="H19" s="2"/>
    </row>
    <row r="20" spans="1:8" ht="30" customHeight="1" thickBot="1" x14ac:dyDescent="0.3">
      <c r="A20" s="96" t="s">
        <v>31</v>
      </c>
      <c r="B20" s="97"/>
      <c r="C20" s="21" t="s">
        <v>32</v>
      </c>
      <c r="D20" s="22">
        <v>3.38</v>
      </c>
      <c r="E20" s="51">
        <v>22.6</v>
      </c>
      <c r="F20" s="2"/>
      <c r="G20" s="2"/>
      <c r="H20" s="2"/>
    </row>
    <row r="21" spans="1:8" ht="30" customHeight="1" thickBot="1" x14ac:dyDescent="0.3">
      <c r="A21" s="94" t="s">
        <v>13</v>
      </c>
      <c r="B21" s="95"/>
      <c r="C21" s="21"/>
      <c r="D21" s="22"/>
      <c r="E21" s="51"/>
      <c r="F21" s="2"/>
      <c r="G21" s="2"/>
      <c r="H21" s="2"/>
    </row>
    <row r="22" spans="1:8" ht="30" customHeight="1" thickBot="1" x14ac:dyDescent="0.3">
      <c r="A22" s="96" t="s">
        <v>71</v>
      </c>
      <c r="B22" s="97"/>
      <c r="C22" s="21" t="s">
        <v>36</v>
      </c>
      <c r="D22" s="22">
        <v>15.88</v>
      </c>
      <c r="E22" s="51">
        <v>161.5</v>
      </c>
      <c r="F22" s="2"/>
      <c r="G22" s="2"/>
      <c r="H22" s="2"/>
    </row>
    <row r="23" spans="1:8" ht="30" customHeight="1" thickBot="1" x14ac:dyDescent="0.3">
      <c r="A23" s="96" t="s">
        <v>51</v>
      </c>
      <c r="B23" s="97"/>
      <c r="C23" s="21" t="s">
        <v>52</v>
      </c>
      <c r="D23" s="22">
        <v>44.48</v>
      </c>
      <c r="E23" s="51">
        <v>233.3</v>
      </c>
      <c r="F23" s="2"/>
      <c r="G23" s="2"/>
      <c r="H23" s="2"/>
    </row>
    <row r="24" spans="1:8" ht="30" customHeight="1" thickBot="1" x14ac:dyDescent="0.3">
      <c r="A24" s="96" t="s">
        <v>7</v>
      </c>
      <c r="B24" s="97"/>
      <c r="C24" s="21">
        <v>180</v>
      </c>
      <c r="D24" s="22">
        <v>14.24</v>
      </c>
      <c r="E24" s="51">
        <v>273.60000000000002</v>
      </c>
      <c r="F24" s="2"/>
      <c r="G24" s="2"/>
      <c r="H24" s="2"/>
    </row>
    <row r="25" spans="1:8" ht="30" customHeight="1" thickBot="1" x14ac:dyDescent="0.35">
      <c r="A25" s="96" t="s">
        <v>53</v>
      </c>
      <c r="B25" s="97"/>
      <c r="C25" s="21">
        <v>200</v>
      </c>
      <c r="D25" s="22">
        <v>1.7</v>
      </c>
      <c r="E25" s="51">
        <v>20</v>
      </c>
      <c r="F25" s="3"/>
      <c r="G25" s="1"/>
    </row>
    <row r="26" spans="1:8" ht="30" customHeight="1" thickBot="1" x14ac:dyDescent="0.3">
      <c r="A26" s="96" t="s">
        <v>30</v>
      </c>
      <c r="B26" s="97"/>
      <c r="C26" s="52">
        <v>64</v>
      </c>
      <c r="D26" s="53">
        <v>3.7</v>
      </c>
      <c r="E26" s="51">
        <v>128</v>
      </c>
      <c r="F26" s="2"/>
      <c r="G26" s="2"/>
      <c r="H26" s="2"/>
    </row>
    <row r="27" spans="1:8" ht="30" customHeight="1" thickBot="1" x14ac:dyDescent="0.3">
      <c r="A27" s="94" t="s">
        <v>3</v>
      </c>
      <c r="B27" s="95"/>
      <c r="C27" s="48">
        <v>1274</v>
      </c>
      <c r="D27" s="54">
        <f>D18+D19+D20+D22+D23+D24+D25+D26</f>
        <v>125</v>
      </c>
      <c r="E27" s="55">
        <f>E18+E19+E20+E22+E23+E24+E25+E26</f>
        <v>1218.5</v>
      </c>
      <c r="F27" s="2"/>
      <c r="G27" s="2"/>
      <c r="H27" s="2"/>
    </row>
    <row r="28" spans="1:8" ht="24" customHeight="1" x14ac:dyDescent="0.3">
      <c r="A28" s="1"/>
      <c r="B28" s="1"/>
      <c r="C28" s="1"/>
      <c r="D28" s="1"/>
      <c r="E28" s="8"/>
      <c r="F28" s="2"/>
      <c r="G28" s="2"/>
      <c r="H28" s="2"/>
    </row>
  </sheetData>
  <mergeCells count="24">
    <mergeCell ref="A4:E4"/>
    <mergeCell ref="A15:E16"/>
    <mergeCell ref="A3:B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7:B17"/>
    <mergeCell ref="A18:B18"/>
    <mergeCell ref="A19:B19"/>
    <mergeCell ref="A20:B20"/>
    <mergeCell ref="A26:B26"/>
    <mergeCell ref="A27:B27"/>
    <mergeCell ref="A21:B21"/>
    <mergeCell ref="A22:B22"/>
    <mergeCell ref="A23:B23"/>
    <mergeCell ref="A24:B24"/>
    <mergeCell ref="A25:B25"/>
  </mergeCells>
  <pageMargins left="0.59055118110236227" right="0" top="0" bottom="0" header="0.31496062992125984" footer="0.31496062992125984"/>
  <pageSetup paperSize="9" scale="71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92D050"/>
  </sheetPr>
  <dimension ref="A1:H31"/>
  <sheetViews>
    <sheetView view="pageBreakPreview" topLeftCell="A19" zoomScale="70" zoomScaleNormal="70" zoomScaleSheetLayoutView="70" workbookViewId="0">
      <selection activeCell="A32" sqref="A32:XFD36"/>
    </sheetView>
  </sheetViews>
  <sheetFormatPr defaultRowHeight="23.25" x14ac:dyDescent="0.35"/>
  <cols>
    <col min="1" max="1" width="107.5703125" style="72" customWidth="1"/>
    <col min="2" max="2" width="8" style="72" customWidth="1"/>
    <col min="3" max="3" width="19.42578125" style="72" customWidth="1"/>
    <col min="4" max="4" width="18.7109375" style="72" customWidth="1"/>
    <col min="5" max="5" width="23.140625" style="73" customWidth="1"/>
    <col min="6" max="6" width="10.5703125" customWidth="1"/>
  </cols>
  <sheetData>
    <row r="1" spans="1:7" s="12" customFormat="1" ht="48.75" customHeight="1" x14ac:dyDescent="0.35">
      <c r="A1" s="74"/>
      <c r="B1" s="74"/>
      <c r="C1" s="75"/>
      <c r="D1" s="75"/>
      <c r="E1" s="76"/>
      <c r="F1" s="11"/>
    </row>
    <row r="2" spans="1:7" ht="30" customHeight="1" thickBot="1" x14ac:dyDescent="0.4">
      <c r="A2" s="77" t="s">
        <v>84</v>
      </c>
      <c r="B2" s="77"/>
      <c r="F2" s="3"/>
      <c r="G2" s="1"/>
    </row>
    <row r="3" spans="1:7" ht="46.5" customHeight="1" thickBot="1" x14ac:dyDescent="0.3">
      <c r="A3" s="128" t="s">
        <v>0</v>
      </c>
      <c r="B3" s="129"/>
      <c r="C3" s="78" t="s">
        <v>6</v>
      </c>
      <c r="D3" s="78" t="s">
        <v>4</v>
      </c>
      <c r="E3" s="79" t="s">
        <v>1</v>
      </c>
      <c r="F3" s="3"/>
    </row>
    <row r="4" spans="1:7" ht="32.25" customHeight="1" thickBot="1" x14ac:dyDescent="0.35">
      <c r="A4" s="127" t="s">
        <v>22</v>
      </c>
      <c r="B4" s="127"/>
      <c r="C4" s="127"/>
      <c r="D4" s="127"/>
      <c r="E4" s="127"/>
      <c r="F4" s="1"/>
    </row>
    <row r="5" spans="1:7" s="7" customFormat="1" ht="30" customHeight="1" thickBot="1" x14ac:dyDescent="0.3">
      <c r="A5" s="123" t="s">
        <v>12</v>
      </c>
      <c r="B5" s="124"/>
      <c r="C5" s="80"/>
      <c r="D5" s="78"/>
      <c r="E5" s="81"/>
      <c r="F5" s="6"/>
    </row>
    <row r="6" spans="1:7" s="7" customFormat="1" ht="30" customHeight="1" thickBot="1" x14ac:dyDescent="0.3">
      <c r="A6" s="130" t="s">
        <v>76</v>
      </c>
      <c r="B6" s="131"/>
      <c r="C6" s="78">
        <v>46</v>
      </c>
      <c r="D6" s="82">
        <v>5.92</v>
      </c>
      <c r="E6" s="79">
        <v>8.3000000000000007</v>
      </c>
      <c r="F6" s="6"/>
    </row>
    <row r="7" spans="1:7" ht="30" customHeight="1" thickBot="1" x14ac:dyDescent="0.3">
      <c r="A7" s="125" t="s">
        <v>66</v>
      </c>
      <c r="B7" s="126"/>
      <c r="C7" s="83" t="s">
        <v>67</v>
      </c>
      <c r="D7" s="82">
        <v>49.6</v>
      </c>
      <c r="E7" s="79">
        <v>290.8</v>
      </c>
      <c r="F7" s="3"/>
    </row>
    <row r="8" spans="1:7" ht="30" customHeight="1" thickBot="1" x14ac:dyDescent="0.3">
      <c r="A8" s="125" t="s">
        <v>9</v>
      </c>
      <c r="B8" s="126"/>
      <c r="C8" s="78">
        <v>150</v>
      </c>
      <c r="D8" s="82">
        <v>13.6</v>
      </c>
      <c r="E8" s="79">
        <v>163.5</v>
      </c>
      <c r="F8" s="3"/>
    </row>
    <row r="9" spans="1:7" ht="30" customHeight="1" thickBot="1" x14ac:dyDescent="0.3">
      <c r="A9" s="125" t="s">
        <v>30</v>
      </c>
      <c r="B9" s="126"/>
      <c r="C9" s="78">
        <v>50</v>
      </c>
      <c r="D9" s="82">
        <v>2.88</v>
      </c>
      <c r="E9" s="79">
        <v>100</v>
      </c>
      <c r="F9" s="3"/>
    </row>
    <row r="10" spans="1:7" ht="30" customHeight="1" thickBot="1" x14ac:dyDescent="0.3">
      <c r="A10" s="125" t="s">
        <v>72</v>
      </c>
      <c r="B10" s="126"/>
      <c r="C10" s="78">
        <v>200</v>
      </c>
      <c r="D10" s="82">
        <v>8</v>
      </c>
      <c r="E10" s="79">
        <v>55.4</v>
      </c>
      <c r="F10" s="3"/>
    </row>
    <row r="11" spans="1:7" ht="30" customHeight="1" thickBot="1" x14ac:dyDescent="0.3">
      <c r="A11" s="123" t="s">
        <v>13</v>
      </c>
      <c r="B11" s="124"/>
      <c r="C11" s="84"/>
      <c r="D11" s="82"/>
      <c r="E11" s="79"/>
      <c r="F11" s="3"/>
    </row>
    <row r="12" spans="1:7" ht="30" customHeight="1" thickBot="1" x14ac:dyDescent="0.3">
      <c r="A12" s="125" t="s">
        <v>54</v>
      </c>
      <c r="B12" s="126"/>
      <c r="C12" s="78" t="s">
        <v>55</v>
      </c>
      <c r="D12" s="82">
        <v>15.5</v>
      </c>
      <c r="E12" s="79">
        <v>121.3</v>
      </c>
      <c r="F12" s="3"/>
    </row>
    <row r="13" spans="1:7" ht="30" customHeight="1" thickBot="1" x14ac:dyDescent="0.3">
      <c r="A13" s="125" t="s">
        <v>56</v>
      </c>
      <c r="B13" s="126"/>
      <c r="C13" s="78" t="s">
        <v>52</v>
      </c>
      <c r="D13" s="82">
        <v>38.049999999999997</v>
      </c>
      <c r="E13" s="79">
        <v>309</v>
      </c>
      <c r="F13" s="3"/>
    </row>
    <row r="14" spans="1:7" ht="30" customHeight="1" thickBot="1" x14ac:dyDescent="0.3">
      <c r="A14" s="125" t="s">
        <v>10</v>
      </c>
      <c r="B14" s="126"/>
      <c r="C14" s="78">
        <v>150</v>
      </c>
      <c r="D14" s="82">
        <v>11.47</v>
      </c>
      <c r="E14" s="79">
        <v>279</v>
      </c>
      <c r="F14" s="3"/>
    </row>
    <row r="15" spans="1:7" ht="30" customHeight="1" thickBot="1" x14ac:dyDescent="0.3">
      <c r="A15" s="125" t="s">
        <v>57</v>
      </c>
      <c r="B15" s="126"/>
      <c r="C15" s="78">
        <v>200</v>
      </c>
      <c r="D15" s="82">
        <v>7.98</v>
      </c>
      <c r="E15" s="79">
        <v>77</v>
      </c>
      <c r="F15" s="3"/>
    </row>
    <row r="16" spans="1:7" ht="30" customHeight="1" thickBot="1" x14ac:dyDescent="0.3">
      <c r="A16" s="125" t="s">
        <v>30</v>
      </c>
      <c r="B16" s="126"/>
      <c r="C16" s="78">
        <v>35</v>
      </c>
      <c r="D16" s="82">
        <v>2</v>
      </c>
      <c r="E16" s="79">
        <v>70</v>
      </c>
      <c r="F16" s="3"/>
    </row>
    <row r="17" spans="1:8" ht="30" customHeight="1" thickBot="1" x14ac:dyDescent="0.3">
      <c r="A17" s="123" t="s">
        <v>3</v>
      </c>
      <c r="B17" s="124"/>
      <c r="C17" s="84">
        <v>1296</v>
      </c>
      <c r="D17" s="85">
        <f>D6+D7+D8+D9+D10+D12+D13+D14+D15+D16</f>
        <v>155</v>
      </c>
      <c r="E17" s="86">
        <f>E6+E7+E8+E9+E10+E12+E13+E14+E15+E16</f>
        <v>1474.3</v>
      </c>
      <c r="F17" s="3"/>
    </row>
    <row r="18" spans="1:8" ht="30" customHeight="1" thickBot="1" x14ac:dyDescent="0.35">
      <c r="A18" s="127" t="s">
        <v>33</v>
      </c>
      <c r="B18" s="127"/>
      <c r="C18" s="127"/>
      <c r="D18" s="127"/>
      <c r="E18" s="127"/>
      <c r="F18" s="1"/>
    </row>
    <row r="19" spans="1:8" ht="30" customHeight="1" thickBot="1" x14ac:dyDescent="0.35">
      <c r="A19" s="123" t="s">
        <v>12</v>
      </c>
      <c r="B19" s="124"/>
      <c r="C19" s="80"/>
      <c r="D19" s="78"/>
      <c r="E19" s="81"/>
      <c r="F19" s="1"/>
    </row>
    <row r="20" spans="1:8" s="7" customFormat="1" ht="30" customHeight="1" thickBot="1" x14ac:dyDescent="0.3">
      <c r="A20" s="125" t="s">
        <v>42</v>
      </c>
      <c r="B20" s="126"/>
      <c r="C20" s="78">
        <v>200</v>
      </c>
      <c r="D20" s="82">
        <v>14.29</v>
      </c>
      <c r="E20" s="79">
        <v>184</v>
      </c>
      <c r="F20" s="6"/>
    </row>
    <row r="21" spans="1:8" ht="30" customHeight="1" thickBot="1" x14ac:dyDescent="0.3">
      <c r="A21" s="125" t="s">
        <v>14</v>
      </c>
      <c r="B21" s="126"/>
      <c r="C21" s="83" t="s">
        <v>17</v>
      </c>
      <c r="D21" s="82">
        <v>15.04</v>
      </c>
      <c r="E21" s="79">
        <v>139.1</v>
      </c>
      <c r="F21" s="3"/>
    </row>
    <row r="22" spans="1:8" ht="30" customHeight="1" thickBot="1" x14ac:dyDescent="0.35">
      <c r="A22" s="125" t="s">
        <v>70</v>
      </c>
      <c r="B22" s="126"/>
      <c r="C22" s="78" t="s">
        <v>39</v>
      </c>
      <c r="D22" s="82">
        <v>2.75</v>
      </c>
      <c r="E22" s="79">
        <v>20.399999999999999</v>
      </c>
      <c r="F22" s="2"/>
      <c r="G22" s="2"/>
      <c r="H22" s="1"/>
    </row>
    <row r="23" spans="1:8" ht="30" customHeight="1" thickBot="1" x14ac:dyDescent="0.35">
      <c r="A23" s="125" t="s">
        <v>28</v>
      </c>
      <c r="B23" s="126"/>
      <c r="C23" s="78">
        <v>138</v>
      </c>
      <c r="D23" s="82">
        <v>12.92</v>
      </c>
      <c r="E23" s="79">
        <v>64.900000000000006</v>
      </c>
      <c r="F23" s="2"/>
      <c r="G23" s="2"/>
      <c r="H23" s="1"/>
    </row>
    <row r="24" spans="1:8" ht="30" customHeight="1" thickBot="1" x14ac:dyDescent="0.3">
      <c r="A24" s="123" t="s">
        <v>13</v>
      </c>
      <c r="B24" s="124"/>
      <c r="C24" s="78"/>
      <c r="D24" s="82"/>
      <c r="E24" s="79"/>
      <c r="F24" s="3"/>
    </row>
    <row r="25" spans="1:8" ht="30" customHeight="1" thickBot="1" x14ac:dyDescent="0.3">
      <c r="A25" s="125" t="s">
        <v>54</v>
      </c>
      <c r="B25" s="126"/>
      <c r="C25" s="78" t="s">
        <v>60</v>
      </c>
      <c r="D25" s="82">
        <v>17.04</v>
      </c>
      <c r="E25" s="79">
        <v>123.9</v>
      </c>
      <c r="F25" s="3"/>
    </row>
    <row r="26" spans="1:8" ht="30" customHeight="1" thickBot="1" x14ac:dyDescent="0.3">
      <c r="A26" s="125" t="s">
        <v>56</v>
      </c>
      <c r="B26" s="126"/>
      <c r="C26" s="78" t="s">
        <v>52</v>
      </c>
      <c r="D26" s="82">
        <v>38.049999999999997</v>
      </c>
      <c r="E26" s="79">
        <v>309</v>
      </c>
      <c r="F26" s="3"/>
    </row>
    <row r="27" spans="1:8" ht="30" customHeight="1" thickBot="1" x14ac:dyDescent="0.3">
      <c r="A27" s="125" t="s">
        <v>10</v>
      </c>
      <c r="B27" s="126"/>
      <c r="C27" s="78">
        <v>180</v>
      </c>
      <c r="D27" s="82">
        <v>13.76</v>
      </c>
      <c r="E27" s="79">
        <v>334.8</v>
      </c>
      <c r="F27" s="3"/>
    </row>
    <row r="28" spans="1:8" ht="30" customHeight="1" thickBot="1" x14ac:dyDescent="0.3">
      <c r="A28" s="125" t="s">
        <v>57</v>
      </c>
      <c r="B28" s="126"/>
      <c r="C28" s="78">
        <v>200</v>
      </c>
      <c r="D28" s="82">
        <v>7.98</v>
      </c>
      <c r="E28" s="79">
        <v>77</v>
      </c>
      <c r="F28" s="3"/>
    </row>
    <row r="29" spans="1:8" ht="30" customHeight="1" thickBot="1" x14ac:dyDescent="0.3">
      <c r="A29" s="125" t="s">
        <v>30</v>
      </c>
      <c r="B29" s="126"/>
      <c r="C29" s="78">
        <v>55</v>
      </c>
      <c r="D29" s="82">
        <v>3.17</v>
      </c>
      <c r="E29" s="79">
        <v>110</v>
      </c>
      <c r="F29" s="3"/>
    </row>
    <row r="30" spans="1:8" ht="30" customHeight="1" thickBot="1" x14ac:dyDescent="0.35">
      <c r="A30" s="123" t="s">
        <v>3</v>
      </c>
      <c r="B30" s="124"/>
      <c r="C30" s="84">
        <v>1395</v>
      </c>
      <c r="D30" s="85">
        <f>D20+D21+D22+D23+D25+D26+D27+D28+D29</f>
        <v>125.00000000000001</v>
      </c>
      <c r="E30" s="86">
        <f>E20+E21+E22+E23+E25+E26+E27+E28+E29</f>
        <v>1363.1</v>
      </c>
      <c r="F30" s="1"/>
    </row>
    <row r="31" spans="1:8" ht="12.75" customHeight="1" x14ac:dyDescent="0.35">
      <c r="F31" s="1"/>
    </row>
  </sheetData>
  <mergeCells count="28">
    <mergeCell ref="A4:E4"/>
    <mergeCell ref="A18:E18"/>
    <mergeCell ref="A3:B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24:B24"/>
    <mergeCell ref="A30:B30"/>
    <mergeCell ref="A25:B25"/>
    <mergeCell ref="A26:B26"/>
    <mergeCell ref="A27:B27"/>
    <mergeCell ref="A28:B28"/>
    <mergeCell ref="A29:B29"/>
  </mergeCells>
  <pageMargins left="0.25" right="0.25" top="0.75" bottom="0.75" header="0.3" footer="0.3"/>
  <pageSetup paperSize="9" scale="5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25,09</vt:lpstr>
      <vt:lpstr>26,09</vt:lpstr>
      <vt:lpstr>27,09</vt:lpstr>
      <vt:lpstr>28,09</vt:lpstr>
      <vt:lpstr>29,09</vt:lpstr>
      <vt:lpstr>'25,09'!Область_печати</vt:lpstr>
      <vt:lpstr>'26,09'!Область_печати</vt:lpstr>
      <vt:lpstr>'27,09'!Область_печати</vt:lpstr>
      <vt:lpstr>'28,09'!Область_печати</vt:lpstr>
      <vt:lpstr>'29,09'!Область_печати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2023-09-21T12:08:31Z</dcterms:modified>
</cp:coreProperties>
</file>