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8,09" sheetId="37" r:id="rId1"/>
    <sheet name="19,09" sheetId="38" r:id="rId2"/>
    <sheet name="20,09" sheetId="39" r:id="rId3"/>
    <sheet name="21,09" sheetId="40" r:id="rId4"/>
    <sheet name="22,09" sheetId="42" r:id="rId5"/>
  </sheets>
  <definedNames>
    <definedName name="_xlnm.Print_Area" localSheetId="0">'18,09'!$A$1:$D$32</definedName>
    <definedName name="_xlnm.Print_Area" localSheetId="2">'20,09'!$A$1:$D$19</definedName>
    <definedName name="_xlnm.Print_Area" localSheetId="4">'22,09'!$A$1:$D$19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2" l="1"/>
  <c r="C11" i="38"/>
  <c r="C18" i="42"/>
  <c r="C11" i="42"/>
  <c r="C29" i="40"/>
  <c r="C16" i="40"/>
  <c r="C19" i="38"/>
  <c r="C23" i="37"/>
  <c r="C18" i="39" l="1"/>
  <c r="C10" i="39"/>
  <c r="C17" i="37" l="1"/>
  <c r="C31" i="37" l="1"/>
  <c r="C9" i="37" l="1"/>
  <c r="C21" i="40" l="1"/>
  <c r="C8" i="40"/>
</calcChain>
</file>

<file path=xl/sharedStrings.xml><?xml version="1.0" encoding="utf-8"?>
<sst xmlns="http://schemas.openxmlformats.org/spreadsheetml/2006/main" count="146" uniqueCount="69">
  <si>
    <t>Наименование блюд</t>
  </si>
  <si>
    <t>Калорийность, ккал</t>
  </si>
  <si>
    <t>Итого:</t>
  </si>
  <si>
    <t>Выход. г</t>
  </si>
  <si>
    <t>Цена, руб.</t>
  </si>
  <si>
    <t>Макароны отварные</t>
  </si>
  <si>
    <t>Рис отварной</t>
  </si>
  <si>
    <t>Пюре картофельное</t>
  </si>
  <si>
    <t>200/10</t>
  </si>
  <si>
    <t xml:space="preserve">Завтрак: бесплатное горячее питание для обучающихся с 7 – 11 лет.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</si>
  <si>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Вторая смена. 80=00                         </t>
  </si>
  <si>
    <t>Запеканка творожная "Диетическая" с молоком сгущенным</t>
  </si>
  <si>
    <t>Фрукты свежие ( яблоко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</si>
  <si>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Первая  и вторая смены. 80=00                            </t>
  </si>
  <si>
    <t>90/30</t>
  </si>
  <si>
    <t xml:space="preserve">Завтрак: льготное питание для обучающихся с 12 лет и старше.                                                                                                   Первая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</si>
  <si>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Вторая смена. 82=00.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</si>
  <si>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Первая и вторая смены. 82=00.                                               </t>
  </si>
  <si>
    <t xml:space="preserve">Чай с сахаром </t>
  </si>
  <si>
    <t>160/30</t>
  </si>
  <si>
    <t>Овощи порционно ( помидор свежий )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</si>
  <si>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Первая и вторая смены.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</si>
  <si>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Первая и вторая смены. 82=00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</si>
  <si>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  Первая смена. 80=00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</si>
  <si>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Вторая смена. 80=00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</si>
  <si>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Первая  смена. 82=00.       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</si>
  <si>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Вторая смена. 82=00.                                               </t>
  </si>
  <si>
    <t xml:space="preserve">Завтрак: бесплатное горячее питание для обучающихся с 7 – 11 лет.                                                                                                                                                                      Первая и вторая смены. 80=00                                        </t>
  </si>
  <si>
    <t xml:space="preserve">Завтрак: льготное питание для обучающихся с 12 лет и старше.                                                                                                                                                                                      Первая и вторая смены. 82=00.                                                       </t>
  </si>
  <si>
    <t xml:space="preserve">Каша молочная пшенная с маслом сливочным </t>
  </si>
  <si>
    <t>Бутерброд с сыром Русич</t>
  </si>
  <si>
    <t>Чай с лимоном</t>
  </si>
  <si>
    <t>30/30</t>
  </si>
  <si>
    <t>200/7</t>
  </si>
  <si>
    <t>Колбаски из говядины, соус красный</t>
  </si>
  <si>
    <t>Каша гречневая рассыпчатая</t>
  </si>
  <si>
    <t>Напиток апельсиновый</t>
  </si>
  <si>
    <t>Хлеб ржано-пшеничный йодированный</t>
  </si>
  <si>
    <t>80/30</t>
  </si>
  <si>
    <t>Овощи порционно (огурец свежий)</t>
  </si>
  <si>
    <t>Гуляш (свинина)</t>
  </si>
  <si>
    <t xml:space="preserve">Рис отварной </t>
  </si>
  <si>
    <t>Чай с апельсином</t>
  </si>
  <si>
    <t>Фрукты свежие (груша)</t>
  </si>
  <si>
    <t>230/10</t>
  </si>
  <si>
    <t>80/40</t>
  </si>
  <si>
    <t>Овощи порционно (помидор свежий)</t>
  </si>
  <si>
    <t>Котлета "Новость" ( из свинины ) с соусом овощным</t>
  </si>
  <si>
    <t>Напиток из кураги</t>
  </si>
  <si>
    <t>Чай Витаминный с апельсином</t>
  </si>
  <si>
    <t>Овощи порционно ( огурец свежий )</t>
  </si>
  <si>
    <t>Тефтели рыбные с соусом сметанным</t>
  </si>
  <si>
    <t>Компот из ягод (вишня)</t>
  </si>
  <si>
    <t>170/25</t>
  </si>
  <si>
    <t>Наггетсы куриные, соус красный</t>
  </si>
  <si>
    <t>110         80/30</t>
  </si>
  <si>
    <t>Чай с сахаром и лимоном</t>
  </si>
  <si>
    <t>120           80/40</t>
  </si>
  <si>
    <t>100           50/50</t>
  </si>
  <si>
    <t>Чай с сахаром и апельсином</t>
  </si>
  <si>
    <t>110             80/30</t>
  </si>
  <si>
    <t>Фрукты свежие (яблоко)</t>
  </si>
  <si>
    <t>110                  80/30</t>
  </si>
  <si>
    <t xml:space="preserve">                                                            М Е Н Ю  на «18» сентября 2023 года.                     </t>
  </si>
  <si>
    <r>
      <t xml:space="preserve"> </t>
    </r>
    <r>
      <rPr>
        <b/>
        <i/>
        <sz val="12"/>
        <color rgb="FF00000A"/>
        <rFont val="Calibri"/>
        <family val="2"/>
        <scheme val="minor"/>
      </rPr>
      <t>Итого:</t>
    </r>
  </si>
  <si>
    <t xml:space="preserve">                                                            М Е Н Ю  на «19» сентября 2022 года.                     </t>
  </si>
  <si>
    <t xml:space="preserve"> М Е Н Ю  на «20» сентября 2023 года.  </t>
  </si>
  <si>
    <t xml:space="preserve">                                                            М Е Н Ю  на «21» сентября 2022 года.                     </t>
  </si>
  <si>
    <t xml:space="preserve"> М Е Н Ю  на «22» сентября 2023 года.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</si>
</sst>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A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A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rgb="FF00000A"/>
      <name val="Calibri"/>
      <family val="2"/>
      <scheme val="minor"/>
    </font>
    <font>
      <b/>
      <sz val="12"/>
      <color rgb="FF00000A"/>
      <name val="Calibri"/>
      <family val="2"/>
      <scheme val="minor"/>
    </font>
    <font>
      <b/>
      <i/>
      <sz val="12"/>
      <color rgb="FF00000A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vertical="center"/>
    </xf>
    <xf numFmtId="164" fontId="4" fillId="0" borderId="0" xfId="0" applyNumberFormat="1" applyFont="1"/>
    <xf numFmtId="0" fontId="2" fillId="0" borderId="0" xfId="0" applyFont="1"/>
    <xf numFmtId="16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64" fontId="1" fillId="0" borderId="0" xfId="0" applyNumberFormat="1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6"/>
  <sheetViews>
    <sheetView tabSelected="1" view="pageBreakPreview" zoomScale="115" zoomScaleNormal="70" zoomScaleSheetLayoutView="115" workbookViewId="0">
      <selection activeCell="A40" sqref="A39:A40"/>
    </sheetView>
  </sheetViews>
  <sheetFormatPr defaultRowHeight="15" x14ac:dyDescent="0.25"/>
  <cols>
    <col min="1" max="1" width="85.28515625" customWidth="1"/>
    <col min="2" max="2" width="12.5703125" customWidth="1"/>
    <col min="3" max="3" width="13.140625" style="8" customWidth="1"/>
    <col min="4" max="4" width="14.85546875" style="2" customWidth="1"/>
    <col min="5" max="5" width="0.28515625" customWidth="1"/>
  </cols>
  <sheetData>
    <row r="1" spans="1:4" ht="19.5" customHeight="1" x14ac:dyDescent="0.25">
      <c r="A1" s="18"/>
      <c r="B1" s="15"/>
      <c r="C1" s="16"/>
      <c r="D1" s="17"/>
    </row>
    <row r="2" spans="1:4" s="3" customFormat="1" ht="25.5" customHeight="1" thickBot="1" x14ac:dyDescent="0.3">
      <c r="A2" s="19" t="s">
        <v>63</v>
      </c>
      <c r="B2" s="15"/>
      <c r="C2" s="16"/>
      <c r="D2" s="17"/>
    </row>
    <row r="3" spans="1:4" s="3" customFormat="1" ht="32.25" thickBot="1" x14ac:dyDescent="0.25">
      <c r="A3" s="20" t="s">
        <v>0</v>
      </c>
      <c r="B3" s="20" t="s">
        <v>3</v>
      </c>
      <c r="C3" s="21" t="s">
        <v>4</v>
      </c>
      <c r="D3" s="22" t="s">
        <v>1</v>
      </c>
    </row>
    <row r="4" spans="1:4" s="3" customFormat="1" ht="36" customHeight="1" thickBot="1" x14ac:dyDescent="0.25">
      <c r="A4" s="23" t="s">
        <v>9</v>
      </c>
      <c r="B4" s="23"/>
      <c r="C4" s="23"/>
      <c r="D4" s="23"/>
    </row>
    <row r="5" spans="1:4" s="3" customFormat="1" ht="24.75" customHeight="1" thickBot="1" x14ac:dyDescent="0.25">
      <c r="A5" s="24" t="s">
        <v>29</v>
      </c>
      <c r="B5" s="20" t="s">
        <v>8</v>
      </c>
      <c r="C5" s="21">
        <v>23.25</v>
      </c>
      <c r="D5" s="22">
        <v>248</v>
      </c>
    </row>
    <row r="6" spans="1:4" s="3" customFormat="1" ht="24.75" customHeight="1" thickBot="1" x14ac:dyDescent="0.25">
      <c r="A6" s="24" t="s">
        <v>30</v>
      </c>
      <c r="B6" s="20" t="s">
        <v>32</v>
      </c>
      <c r="C6" s="21">
        <v>39.42</v>
      </c>
      <c r="D6" s="22">
        <v>177</v>
      </c>
    </row>
    <row r="7" spans="1:4" s="3" customFormat="1" ht="23.25" customHeight="1" thickBot="1" x14ac:dyDescent="0.25">
      <c r="A7" s="24" t="s">
        <v>31</v>
      </c>
      <c r="B7" s="20" t="s">
        <v>33</v>
      </c>
      <c r="C7" s="21">
        <v>3.2</v>
      </c>
      <c r="D7" s="22">
        <v>20.7</v>
      </c>
    </row>
    <row r="8" spans="1:4" s="3" customFormat="1" ht="23.25" customHeight="1" thickBot="1" x14ac:dyDescent="0.25">
      <c r="A8" s="24" t="s">
        <v>12</v>
      </c>
      <c r="B8" s="20">
        <v>151</v>
      </c>
      <c r="C8" s="21">
        <v>14.13</v>
      </c>
      <c r="D8" s="22">
        <v>71</v>
      </c>
    </row>
    <row r="9" spans="1:4" s="3" customFormat="1" ht="20.25" customHeight="1" thickBot="1" x14ac:dyDescent="0.25">
      <c r="A9" s="24" t="s">
        <v>64</v>
      </c>
      <c r="B9" s="25">
        <v>628</v>
      </c>
      <c r="C9" s="26">
        <f>SUM(C5:C8)</f>
        <v>80</v>
      </c>
      <c r="D9" s="27">
        <v>516.70000000000005</v>
      </c>
    </row>
    <row r="10" spans="1:4" s="3" customFormat="1" ht="36" customHeight="1" thickBot="1" x14ac:dyDescent="0.25">
      <c r="A10" s="23" t="s">
        <v>10</v>
      </c>
      <c r="B10" s="23"/>
      <c r="C10" s="23"/>
      <c r="D10" s="23"/>
    </row>
    <row r="11" spans="1:4" s="3" customFormat="1" ht="28.5" customHeight="1" thickBot="1" x14ac:dyDescent="0.25">
      <c r="A11" s="24" t="s">
        <v>20</v>
      </c>
      <c r="B11" s="20">
        <v>20</v>
      </c>
      <c r="C11" s="20">
        <v>2.61</v>
      </c>
      <c r="D11" s="20">
        <v>3.6</v>
      </c>
    </row>
    <row r="12" spans="1:4" s="3" customFormat="1" ht="33" customHeight="1" thickBot="1" x14ac:dyDescent="0.25">
      <c r="A12" s="24" t="s">
        <v>34</v>
      </c>
      <c r="B12" s="20" t="s">
        <v>55</v>
      </c>
      <c r="C12" s="21">
        <v>45.86</v>
      </c>
      <c r="D12" s="22">
        <v>221</v>
      </c>
    </row>
    <row r="13" spans="1:4" s="3" customFormat="1" ht="21.75" customHeight="1" thickBot="1" x14ac:dyDescent="0.25">
      <c r="A13" s="24" t="s">
        <v>35</v>
      </c>
      <c r="B13" s="20">
        <v>150</v>
      </c>
      <c r="C13" s="21">
        <v>11.47</v>
      </c>
      <c r="D13" s="22">
        <v>279</v>
      </c>
    </row>
    <row r="14" spans="1:4" s="3" customFormat="1" ht="21" customHeight="1" thickBot="1" x14ac:dyDescent="0.25">
      <c r="A14" s="24" t="s">
        <v>36</v>
      </c>
      <c r="B14" s="20">
        <v>200</v>
      </c>
      <c r="C14" s="21">
        <v>5.31</v>
      </c>
      <c r="D14" s="22">
        <v>38.799999999999997</v>
      </c>
    </row>
    <row r="15" spans="1:4" s="3" customFormat="1" ht="22.5" customHeight="1" thickBot="1" x14ac:dyDescent="0.25">
      <c r="A15" s="24" t="s">
        <v>37</v>
      </c>
      <c r="B15" s="20">
        <v>40</v>
      </c>
      <c r="C15" s="21">
        <v>2.2999999999999998</v>
      </c>
      <c r="D15" s="22">
        <v>80</v>
      </c>
    </row>
    <row r="16" spans="1:4" s="3" customFormat="1" ht="20.25" customHeight="1" thickBot="1" x14ac:dyDescent="0.25">
      <c r="A16" s="28" t="s">
        <v>12</v>
      </c>
      <c r="B16" s="20">
        <v>133</v>
      </c>
      <c r="C16" s="21">
        <v>12.45</v>
      </c>
      <c r="D16" s="22">
        <v>62.5</v>
      </c>
    </row>
    <row r="17" spans="1:4" s="3" customFormat="1" ht="24.75" customHeight="1" thickBot="1" x14ac:dyDescent="0.25">
      <c r="A17" s="23" t="s">
        <v>2</v>
      </c>
      <c r="B17" s="25">
        <v>653</v>
      </c>
      <c r="C17" s="26">
        <f>SUM(C11:C16)</f>
        <v>80</v>
      </c>
      <c r="D17" s="27">
        <v>684.9</v>
      </c>
    </row>
    <row r="18" spans="1:4" s="3" customFormat="1" ht="37.5" customHeight="1" thickBot="1" x14ac:dyDescent="0.25">
      <c r="A18" s="23" t="s">
        <v>15</v>
      </c>
      <c r="B18" s="23"/>
      <c r="C18" s="23"/>
      <c r="D18" s="23"/>
    </row>
    <row r="19" spans="1:4" s="3" customFormat="1" ht="24" customHeight="1" thickBot="1" x14ac:dyDescent="0.25">
      <c r="A19" s="24" t="s">
        <v>29</v>
      </c>
      <c r="B19" s="29" t="s">
        <v>44</v>
      </c>
      <c r="C19" s="21">
        <v>25.12</v>
      </c>
      <c r="D19" s="22">
        <v>275.3</v>
      </c>
    </row>
    <row r="20" spans="1:4" s="3" customFormat="1" ht="23.25" customHeight="1" thickBot="1" x14ac:dyDescent="0.25">
      <c r="A20" s="24" t="s">
        <v>30</v>
      </c>
      <c r="B20" s="20" t="s">
        <v>32</v>
      </c>
      <c r="C20" s="21">
        <v>39.42</v>
      </c>
      <c r="D20" s="22">
        <v>177</v>
      </c>
    </row>
    <row r="21" spans="1:4" s="3" customFormat="1" ht="20.25" customHeight="1" thickBot="1" x14ac:dyDescent="0.25">
      <c r="A21" s="24" t="s">
        <v>56</v>
      </c>
      <c r="B21" s="20" t="s">
        <v>33</v>
      </c>
      <c r="C21" s="21">
        <v>3.2</v>
      </c>
      <c r="D21" s="22">
        <v>20.7</v>
      </c>
    </row>
    <row r="22" spans="1:4" s="3" customFormat="1" ht="21" customHeight="1" thickBot="1" x14ac:dyDescent="0.25">
      <c r="A22" s="24" t="s">
        <v>12</v>
      </c>
      <c r="B22" s="20">
        <v>152</v>
      </c>
      <c r="C22" s="21">
        <v>14.26</v>
      </c>
      <c r="D22" s="27">
        <v>71.400000000000006</v>
      </c>
    </row>
    <row r="23" spans="1:4" s="3" customFormat="1" ht="21" customHeight="1" thickBot="1" x14ac:dyDescent="0.25">
      <c r="A23" s="23" t="s">
        <v>2</v>
      </c>
      <c r="B23" s="25">
        <v>659</v>
      </c>
      <c r="C23" s="26">
        <f>C19+C20+C21+C22</f>
        <v>82.000000000000014</v>
      </c>
      <c r="D23" s="27">
        <v>544.4</v>
      </c>
    </row>
    <row r="24" spans="1:4" s="3" customFormat="1" ht="36.75" customHeight="1" thickBot="1" x14ac:dyDescent="0.25">
      <c r="A24" s="23" t="s">
        <v>16</v>
      </c>
      <c r="B24" s="23"/>
      <c r="C24" s="23"/>
      <c r="D24" s="23"/>
    </row>
    <row r="25" spans="1:4" s="3" customFormat="1" ht="24" customHeight="1" thickBot="1" x14ac:dyDescent="0.25">
      <c r="A25" s="24" t="s">
        <v>20</v>
      </c>
      <c r="B25" s="20">
        <v>20</v>
      </c>
      <c r="C25" s="20">
        <v>2.61</v>
      </c>
      <c r="D25" s="20">
        <v>3.6</v>
      </c>
    </row>
    <row r="26" spans="1:4" s="3" customFormat="1" ht="29.25" customHeight="1" thickBot="1" x14ac:dyDescent="0.25">
      <c r="A26" s="24" t="s">
        <v>34</v>
      </c>
      <c r="B26" s="20" t="s">
        <v>57</v>
      </c>
      <c r="C26" s="21">
        <v>46.21</v>
      </c>
      <c r="D26" s="22">
        <v>230.5</v>
      </c>
    </row>
    <row r="27" spans="1:4" s="3" customFormat="1" ht="24" customHeight="1" thickBot="1" x14ac:dyDescent="0.25">
      <c r="A27" s="24" t="s">
        <v>35</v>
      </c>
      <c r="B27" s="20">
        <v>180</v>
      </c>
      <c r="C27" s="21">
        <v>13.76</v>
      </c>
      <c r="D27" s="22">
        <v>334.8</v>
      </c>
    </row>
    <row r="28" spans="1:4" s="3" customFormat="1" ht="23.25" customHeight="1" thickBot="1" x14ac:dyDescent="0.25">
      <c r="A28" s="24" t="s">
        <v>36</v>
      </c>
      <c r="B28" s="20">
        <v>200</v>
      </c>
      <c r="C28" s="21">
        <v>5.31</v>
      </c>
      <c r="D28" s="22">
        <v>38.799999999999997</v>
      </c>
    </row>
    <row r="29" spans="1:4" s="3" customFormat="1" ht="22.5" customHeight="1" thickBot="1" x14ac:dyDescent="0.25">
      <c r="A29" s="24" t="s">
        <v>37</v>
      </c>
      <c r="B29" s="20">
        <v>30</v>
      </c>
      <c r="C29" s="21">
        <v>1.75</v>
      </c>
      <c r="D29" s="22">
        <v>60</v>
      </c>
    </row>
    <row r="30" spans="1:4" s="3" customFormat="1" ht="20.25" customHeight="1" thickBot="1" x14ac:dyDescent="0.25">
      <c r="A30" s="28" t="s">
        <v>12</v>
      </c>
      <c r="B30" s="20">
        <v>132</v>
      </c>
      <c r="C30" s="21">
        <v>12.36</v>
      </c>
      <c r="D30" s="22">
        <v>62</v>
      </c>
    </row>
    <row r="31" spans="1:4" s="3" customFormat="1" ht="21" customHeight="1" thickBot="1" x14ac:dyDescent="0.25">
      <c r="A31" s="23" t="s">
        <v>2</v>
      </c>
      <c r="B31" s="25">
        <v>682</v>
      </c>
      <c r="C31" s="26">
        <f>SUM(C25:C30)</f>
        <v>82</v>
      </c>
      <c r="D31" s="27">
        <v>729.7</v>
      </c>
    </row>
    <row r="32" spans="1:4" ht="18" customHeight="1" x14ac:dyDescent="0.25">
      <c r="A32" s="18"/>
      <c r="B32" s="15"/>
      <c r="C32" s="16"/>
      <c r="D32" s="17"/>
    </row>
    <row r="33" spans="1:4" x14ac:dyDescent="0.25">
      <c r="A33" s="11"/>
      <c r="B33" s="11"/>
      <c r="C33" s="12"/>
      <c r="D33" s="13"/>
    </row>
    <row r="34" spans="1:4" x14ac:dyDescent="0.25">
      <c r="A34" s="11"/>
      <c r="B34" s="11"/>
      <c r="C34" s="12"/>
      <c r="D34" s="13"/>
    </row>
    <row r="35" spans="1:4" x14ac:dyDescent="0.25">
      <c r="A35" s="11"/>
      <c r="B35" s="11"/>
      <c r="C35" s="12"/>
      <c r="D35" s="13"/>
    </row>
    <row r="36" spans="1:4" x14ac:dyDescent="0.25">
      <c r="A36" s="11"/>
      <c r="B36" s="11"/>
      <c r="C36" s="12"/>
      <c r="D36" s="13"/>
    </row>
  </sheetData>
  <pageMargins left="0.70866141732283472" right="0" top="0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0"/>
  <sheetViews>
    <sheetView view="pageBreakPreview" topLeftCell="A19" zoomScale="115" zoomScaleNormal="70" zoomScaleSheetLayoutView="115" workbookViewId="0">
      <selection activeCell="A21" sqref="A21:XFD24"/>
    </sheetView>
  </sheetViews>
  <sheetFormatPr defaultRowHeight="15" x14ac:dyDescent="0.25"/>
  <cols>
    <col min="1" max="1" width="87.5703125" customWidth="1"/>
    <col min="2" max="2" width="13.140625" customWidth="1"/>
    <col min="3" max="3" width="13.7109375" style="8" customWidth="1"/>
    <col min="4" max="4" width="15" style="2" customWidth="1"/>
  </cols>
  <sheetData>
    <row r="1" spans="1:4" ht="21.75" customHeight="1" x14ac:dyDescent="0.25">
      <c r="A1" s="18"/>
      <c r="B1" s="15"/>
      <c r="C1" s="16"/>
      <c r="D1" s="17"/>
    </row>
    <row r="2" spans="1:4" s="3" customFormat="1" ht="24" customHeight="1" thickBot="1" x14ac:dyDescent="0.3">
      <c r="A2" s="19" t="s">
        <v>65</v>
      </c>
      <c r="B2" s="15"/>
      <c r="C2" s="16"/>
      <c r="D2" s="17"/>
    </row>
    <row r="3" spans="1:4" s="3" customFormat="1" ht="32.25" thickBot="1" x14ac:dyDescent="0.25">
      <c r="A3" s="20" t="s">
        <v>0</v>
      </c>
      <c r="B3" s="20" t="s">
        <v>3</v>
      </c>
      <c r="C3" s="21" t="s">
        <v>4</v>
      </c>
      <c r="D3" s="22" t="s">
        <v>1</v>
      </c>
    </row>
    <row r="4" spans="1:4" s="3" customFormat="1" ht="41.25" customHeight="1" thickBot="1" x14ac:dyDescent="0.25">
      <c r="A4" s="47" t="s">
        <v>27</v>
      </c>
      <c r="B4" s="47"/>
      <c r="C4" s="47"/>
      <c r="D4" s="47"/>
    </row>
    <row r="5" spans="1:4" s="3" customFormat="1" ht="26.25" customHeight="1" thickBot="1" x14ac:dyDescent="0.25">
      <c r="A5" s="24" t="s">
        <v>39</v>
      </c>
      <c r="B5" s="20">
        <v>35</v>
      </c>
      <c r="C5" s="21">
        <v>4.29</v>
      </c>
      <c r="D5" s="22">
        <v>4.9000000000000004</v>
      </c>
    </row>
    <row r="6" spans="1:4" s="3" customFormat="1" ht="33" customHeight="1" thickBot="1" x14ac:dyDescent="0.25">
      <c r="A6" s="28" t="s">
        <v>40</v>
      </c>
      <c r="B6" s="20" t="s">
        <v>58</v>
      </c>
      <c r="C6" s="21">
        <v>36.83</v>
      </c>
      <c r="D6" s="22">
        <v>309</v>
      </c>
    </row>
    <row r="7" spans="1:4" s="3" customFormat="1" ht="24" customHeight="1" thickBot="1" x14ac:dyDescent="0.25">
      <c r="A7" s="28" t="s">
        <v>41</v>
      </c>
      <c r="B7" s="20">
        <v>150</v>
      </c>
      <c r="C7" s="21">
        <v>11.86</v>
      </c>
      <c r="D7" s="22">
        <v>228</v>
      </c>
    </row>
    <row r="8" spans="1:4" s="3" customFormat="1" ht="21" customHeight="1" thickBot="1" x14ac:dyDescent="0.25">
      <c r="A8" s="24" t="s">
        <v>59</v>
      </c>
      <c r="B8" s="20" t="s">
        <v>8</v>
      </c>
      <c r="C8" s="21">
        <v>3.89</v>
      </c>
      <c r="D8" s="22">
        <v>23.6</v>
      </c>
    </row>
    <row r="9" spans="1:4" s="3" customFormat="1" ht="21.75" customHeight="1" thickBot="1" x14ac:dyDescent="0.25">
      <c r="A9" s="24" t="s">
        <v>37</v>
      </c>
      <c r="B9" s="20">
        <v>30</v>
      </c>
      <c r="C9" s="21">
        <v>1.75</v>
      </c>
      <c r="D9" s="22">
        <v>60</v>
      </c>
    </row>
    <row r="10" spans="1:4" s="3" customFormat="1" ht="24.75" customHeight="1" thickBot="1" x14ac:dyDescent="0.25">
      <c r="A10" s="28" t="s">
        <v>43</v>
      </c>
      <c r="B10" s="20">
        <v>137</v>
      </c>
      <c r="C10" s="21">
        <v>21.38</v>
      </c>
      <c r="D10" s="22">
        <v>57.6</v>
      </c>
    </row>
    <row r="11" spans="1:4" s="3" customFormat="1" ht="24.75" customHeight="1" thickBot="1" x14ac:dyDescent="0.25">
      <c r="A11" s="23" t="s">
        <v>2</v>
      </c>
      <c r="B11" s="25">
        <v>662</v>
      </c>
      <c r="C11" s="26">
        <f>C5+C6+C7+C8+C9+C10</f>
        <v>80</v>
      </c>
      <c r="D11" s="25">
        <v>683.1</v>
      </c>
    </row>
    <row r="12" spans="1:4" s="3" customFormat="1" ht="38.25" customHeight="1" thickBot="1" x14ac:dyDescent="0.25">
      <c r="A12" s="47" t="s">
        <v>28</v>
      </c>
      <c r="B12" s="47"/>
      <c r="C12" s="47"/>
      <c r="D12" s="47"/>
    </row>
    <row r="13" spans="1:4" s="3" customFormat="1" ht="28.5" customHeight="1" thickBot="1" x14ac:dyDescent="0.25">
      <c r="A13" s="24" t="s">
        <v>39</v>
      </c>
      <c r="B13" s="20">
        <v>30</v>
      </c>
      <c r="C13" s="21">
        <v>3.68</v>
      </c>
      <c r="D13" s="22">
        <v>4.5</v>
      </c>
    </row>
    <row r="14" spans="1:4" s="3" customFormat="1" ht="31.5" customHeight="1" thickBot="1" x14ac:dyDescent="0.25">
      <c r="A14" s="28" t="s">
        <v>40</v>
      </c>
      <c r="B14" s="20" t="s">
        <v>58</v>
      </c>
      <c r="C14" s="21">
        <v>36.83</v>
      </c>
      <c r="D14" s="22">
        <v>309</v>
      </c>
    </row>
    <row r="15" spans="1:4" s="3" customFormat="1" ht="24" customHeight="1" thickBot="1" x14ac:dyDescent="0.25">
      <c r="A15" s="28" t="s">
        <v>41</v>
      </c>
      <c r="B15" s="20">
        <v>180</v>
      </c>
      <c r="C15" s="21">
        <v>14.24</v>
      </c>
      <c r="D15" s="22">
        <v>273.60000000000002</v>
      </c>
    </row>
    <row r="16" spans="1:4" s="3" customFormat="1" ht="21.75" customHeight="1" thickBot="1" x14ac:dyDescent="0.25">
      <c r="A16" s="24" t="s">
        <v>42</v>
      </c>
      <c r="B16" s="20" t="s">
        <v>8</v>
      </c>
      <c r="C16" s="21">
        <v>3.89</v>
      </c>
      <c r="D16" s="22">
        <v>23.6</v>
      </c>
    </row>
    <row r="17" spans="1:4" s="3" customFormat="1" ht="24.75" customHeight="1" thickBot="1" x14ac:dyDescent="0.25">
      <c r="A17" s="24" t="s">
        <v>37</v>
      </c>
      <c r="B17" s="20">
        <v>30</v>
      </c>
      <c r="C17" s="21">
        <v>1.75</v>
      </c>
      <c r="D17" s="22">
        <v>60</v>
      </c>
    </row>
    <row r="18" spans="1:4" s="3" customFormat="1" ht="24" customHeight="1" thickBot="1" x14ac:dyDescent="0.25">
      <c r="A18" s="28" t="s">
        <v>43</v>
      </c>
      <c r="B18" s="29">
        <v>138</v>
      </c>
      <c r="C18" s="21">
        <v>21.61</v>
      </c>
      <c r="D18" s="22">
        <v>58</v>
      </c>
    </row>
    <row r="19" spans="1:4" s="3" customFormat="1" ht="24" customHeight="1" thickBot="1" x14ac:dyDescent="0.25">
      <c r="A19" s="23" t="s">
        <v>2</v>
      </c>
      <c r="B19" s="30">
        <v>688</v>
      </c>
      <c r="C19" s="26">
        <f>C13+C14+C15+C16+C17+C18</f>
        <v>82</v>
      </c>
      <c r="D19" s="27">
        <v>728.7</v>
      </c>
    </row>
    <row r="20" spans="1:4" s="3" customFormat="1" ht="21" customHeight="1" x14ac:dyDescent="0.2">
      <c r="A20" s="31"/>
      <c r="B20" s="32"/>
      <c r="C20" s="33"/>
      <c r="D20" s="34"/>
    </row>
  </sheetData>
  <mergeCells count="2">
    <mergeCell ref="A4:D4"/>
    <mergeCell ref="A12:D1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3" zoomScaleNormal="70" zoomScaleSheetLayoutView="100" workbookViewId="0">
      <selection activeCell="A20" sqref="A20:XFD23"/>
    </sheetView>
  </sheetViews>
  <sheetFormatPr defaultRowHeight="14.25" x14ac:dyDescent="0.2"/>
  <cols>
    <col min="1" max="1" width="87.140625" style="3" customWidth="1"/>
    <col min="2" max="2" width="13.28515625" style="3" customWidth="1"/>
    <col min="3" max="3" width="12.85546875" style="3" customWidth="1"/>
    <col min="4" max="4" width="15.28515625" style="5" customWidth="1"/>
    <col min="5" max="16384" width="9.140625" style="3"/>
  </cols>
  <sheetData>
    <row r="1" spans="1:4" ht="30.75" customHeight="1" thickBot="1" x14ac:dyDescent="0.25">
      <c r="A1" s="48" t="s">
        <v>66</v>
      </c>
      <c r="B1" s="48"/>
      <c r="C1" s="48"/>
      <c r="D1" s="48"/>
    </row>
    <row r="2" spans="1:4" ht="32.25" customHeight="1" thickBot="1" x14ac:dyDescent="0.25">
      <c r="A2" s="20" t="s">
        <v>0</v>
      </c>
      <c r="B2" s="20" t="s">
        <v>3</v>
      </c>
      <c r="C2" s="20" t="s">
        <v>4</v>
      </c>
      <c r="D2" s="22" t="s">
        <v>1</v>
      </c>
    </row>
    <row r="3" spans="1:4" ht="36" customHeight="1" thickBot="1" x14ac:dyDescent="0.25">
      <c r="A3" s="23" t="s">
        <v>21</v>
      </c>
      <c r="B3" s="23"/>
      <c r="C3" s="23"/>
      <c r="D3" s="23"/>
    </row>
    <row r="4" spans="1:4" ht="24" customHeight="1" thickBot="1" x14ac:dyDescent="0.25">
      <c r="A4" s="35" t="s">
        <v>46</v>
      </c>
      <c r="B4" s="36">
        <v>40</v>
      </c>
      <c r="C4" s="36">
        <v>5.22</v>
      </c>
      <c r="D4" s="36">
        <v>7.2</v>
      </c>
    </row>
    <row r="5" spans="1:4" ht="26.25" customHeight="1" thickBot="1" x14ac:dyDescent="0.25">
      <c r="A5" s="35" t="s">
        <v>47</v>
      </c>
      <c r="B5" s="36" t="s">
        <v>14</v>
      </c>
      <c r="C5" s="37">
        <v>40.9</v>
      </c>
      <c r="D5" s="38">
        <v>259.5</v>
      </c>
    </row>
    <row r="6" spans="1:4" ht="24" customHeight="1" thickBot="1" x14ac:dyDescent="0.25">
      <c r="A6" s="35" t="s">
        <v>5</v>
      </c>
      <c r="B6" s="36">
        <v>150</v>
      </c>
      <c r="C6" s="37">
        <v>9.6</v>
      </c>
      <c r="D6" s="38">
        <v>220.5</v>
      </c>
    </row>
    <row r="7" spans="1:4" ht="23.25" customHeight="1" thickBot="1" x14ac:dyDescent="0.25">
      <c r="A7" s="39" t="s">
        <v>48</v>
      </c>
      <c r="B7" s="36">
        <v>200</v>
      </c>
      <c r="C7" s="37">
        <v>7.98</v>
      </c>
      <c r="D7" s="40">
        <v>77</v>
      </c>
    </row>
    <row r="8" spans="1:4" ht="21.75" customHeight="1" thickBot="1" x14ac:dyDescent="0.25">
      <c r="A8" s="35" t="s">
        <v>37</v>
      </c>
      <c r="B8" s="36">
        <v>39</v>
      </c>
      <c r="C8" s="37">
        <v>2.2400000000000002</v>
      </c>
      <c r="D8" s="38">
        <v>78</v>
      </c>
    </row>
    <row r="9" spans="1:4" ht="21.75" customHeight="1" thickBot="1" x14ac:dyDescent="0.25">
      <c r="A9" s="35" t="s">
        <v>61</v>
      </c>
      <c r="B9" s="36">
        <v>150</v>
      </c>
      <c r="C9" s="37">
        <v>14.06</v>
      </c>
      <c r="D9" s="38">
        <v>70.400000000000006</v>
      </c>
    </row>
    <row r="10" spans="1:4" ht="24" customHeight="1" thickBot="1" x14ac:dyDescent="0.25">
      <c r="A10" s="41" t="s">
        <v>2</v>
      </c>
      <c r="B10" s="42">
        <v>699</v>
      </c>
      <c r="C10" s="43">
        <f>SUM(C4:C9)</f>
        <v>80</v>
      </c>
      <c r="D10" s="44">
        <v>685.6</v>
      </c>
    </row>
    <row r="11" spans="1:4" ht="35.25" customHeight="1" thickBot="1" x14ac:dyDescent="0.25">
      <c r="A11" s="49" t="s">
        <v>22</v>
      </c>
      <c r="B11" s="49"/>
      <c r="C11" s="49"/>
      <c r="D11" s="49"/>
    </row>
    <row r="12" spans="1:4" ht="27.75" customHeight="1" thickBot="1" x14ac:dyDescent="0.25">
      <c r="A12" s="35" t="s">
        <v>46</v>
      </c>
      <c r="B12" s="36">
        <v>40</v>
      </c>
      <c r="C12" s="36">
        <v>5.22</v>
      </c>
      <c r="D12" s="36">
        <v>7.2</v>
      </c>
    </row>
    <row r="13" spans="1:4" ht="24.75" customHeight="1" thickBot="1" x14ac:dyDescent="0.25">
      <c r="A13" s="35" t="s">
        <v>47</v>
      </c>
      <c r="B13" s="36" t="s">
        <v>14</v>
      </c>
      <c r="C13" s="37">
        <v>40.9</v>
      </c>
      <c r="D13" s="38">
        <v>259.5</v>
      </c>
    </row>
    <row r="14" spans="1:4" ht="23.25" customHeight="1" thickBot="1" x14ac:dyDescent="0.25">
      <c r="A14" s="35" t="s">
        <v>5</v>
      </c>
      <c r="B14" s="36">
        <v>180</v>
      </c>
      <c r="C14" s="37">
        <v>11.52</v>
      </c>
      <c r="D14" s="38">
        <v>264.60000000000002</v>
      </c>
    </row>
    <row r="15" spans="1:4" ht="24.75" customHeight="1" thickBot="1" x14ac:dyDescent="0.25">
      <c r="A15" s="39" t="s">
        <v>48</v>
      </c>
      <c r="B15" s="36">
        <v>200</v>
      </c>
      <c r="C15" s="37">
        <v>7.98</v>
      </c>
      <c r="D15" s="40">
        <v>77</v>
      </c>
    </row>
    <row r="16" spans="1:4" ht="21.75" customHeight="1" thickBot="1" x14ac:dyDescent="0.25">
      <c r="A16" s="35" t="s">
        <v>37</v>
      </c>
      <c r="B16" s="36">
        <v>40</v>
      </c>
      <c r="C16" s="37">
        <v>2.3199999999999998</v>
      </c>
      <c r="D16" s="38">
        <v>80</v>
      </c>
    </row>
    <row r="17" spans="1:4" ht="21.75" customHeight="1" thickBot="1" x14ac:dyDescent="0.25">
      <c r="A17" s="35" t="s">
        <v>61</v>
      </c>
      <c r="B17" s="36">
        <v>150</v>
      </c>
      <c r="C17" s="37">
        <v>14.06</v>
      </c>
      <c r="D17" s="38">
        <v>70.400000000000006</v>
      </c>
    </row>
    <row r="18" spans="1:4" ht="24.75" customHeight="1" thickBot="1" x14ac:dyDescent="0.25">
      <c r="A18" s="23" t="s">
        <v>2</v>
      </c>
      <c r="B18" s="25">
        <v>730</v>
      </c>
      <c r="C18" s="26">
        <f>SUM(C12:C17)</f>
        <v>82</v>
      </c>
      <c r="D18" s="27">
        <v>733.7</v>
      </c>
    </row>
    <row r="19" spans="1:4" ht="15.75" x14ac:dyDescent="0.25">
      <c r="A19" s="18"/>
      <c r="B19" s="15"/>
      <c r="C19" s="15"/>
      <c r="D19" s="17"/>
    </row>
    <row r="20" spans="1:4" x14ac:dyDescent="0.2">
      <c r="A20" s="4"/>
    </row>
    <row r="21" spans="1:4" x14ac:dyDescent="0.2">
      <c r="A21" s="4"/>
    </row>
    <row r="22" spans="1:4" x14ac:dyDescent="0.2">
      <c r="A22" s="4"/>
    </row>
  </sheetData>
  <mergeCells count="2">
    <mergeCell ref="A1:D1"/>
    <mergeCell ref="A11:D11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view="pageBreakPreview" topLeftCell="A19" zoomScale="115" zoomScaleNormal="70" zoomScaleSheetLayoutView="115" workbookViewId="0">
      <selection activeCell="A31" sqref="A31:XFD33"/>
    </sheetView>
  </sheetViews>
  <sheetFormatPr defaultRowHeight="15" x14ac:dyDescent="0.25"/>
  <cols>
    <col min="1" max="1" width="84.85546875" customWidth="1"/>
    <col min="2" max="2" width="14.85546875" customWidth="1"/>
    <col min="3" max="3" width="14.28515625" customWidth="1"/>
    <col min="4" max="4" width="15" style="2" customWidth="1"/>
  </cols>
  <sheetData>
    <row r="1" spans="1:4" s="3" customFormat="1" ht="18" customHeight="1" x14ac:dyDescent="0.25">
      <c r="A1" s="15"/>
      <c r="B1" s="15"/>
      <c r="C1" s="15"/>
      <c r="D1" s="15"/>
    </row>
    <row r="2" spans="1:4" s="3" customFormat="1" ht="24" customHeight="1" thickBot="1" x14ac:dyDescent="0.3">
      <c r="A2" s="19" t="s">
        <v>67</v>
      </c>
      <c r="B2" s="15"/>
      <c r="C2" s="15"/>
      <c r="D2" s="15"/>
    </row>
    <row r="3" spans="1:4" s="3" customFormat="1" ht="32.25" thickBot="1" x14ac:dyDescent="0.25">
      <c r="A3" s="20" t="s">
        <v>0</v>
      </c>
      <c r="B3" s="20" t="s">
        <v>3</v>
      </c>
      <c r="C3" s="20" t="s">
        <v>4</v>
      </c>
      <c r="D3" s="22" t="s">
        <v>1</v>
      </c>
    </row>
    <row r="4" spans="1:4" s="3" customFormat="1" ht="39" customHeight="1" thickBot="1" x14ac:dyDescent="0.25">
      <c r="A4" s="47" t="s">
        <v>23</v>
      </c>
      <c r="B4" s="47"/>
      <c r="C4" s="47"/>
      <c r="D4" s="47"/>
    </row>
    <row r="5" spans="1:4" s="3" customFormat="1" ht="22.5" customHeight="1" thickBot="1" x14ac:dyDescent="0.25">
      <c r="A5" s="24" t="s">
        <v>11</v>
      </c>
      <c r="B5" s="20" t="s">
        <v>19</v>
      </c>
      <c r="C5" s="21">
        <v>59.89</v>
      </c>
      <c r="D5" s="22">
        <v>398.4</v>
      </c>
    </row>
    <row r="6" spans="1:4" s="3" customFormat="1" ht="21" customHeight="1" thickBot="1" x14ac:dyDescent="0.25">
      <c r="A6" s="24" t="s">
        <v>49</v>
      </c>
      <c r="B6" s="20">
        <v>200</v>
      </c>
      <c r="C6" s="21">
        <v>6.08</v>
      </c>
      <c r="D6" s="22">
        <v>65.099999999999994</v>
      </c>
    </row>
    <row r="7" spans="1:4" s="3" customFormat="1" ht="21" customHeight="1" thickBot="1" x14ac:dyDescent="0.25">
      <c r="A7" s="24" t="s">
        <v>12</v>
      </c>
      <c r="B7" s="20">
        <v>150</v>
      </c>
      <c r="C7" s="21">
        <v>14.03</v>
      </c>
      <c r="D7" s="22">
        <v>70.5</v>
      </c>
    </row>
    <row r="8" spans="1:4" s="3" customFormat="1" ht="22.5" customHeight="1" thickBot="1" x14ac:dyDescent="0.25">
      <c r="A8" s="24" t="s">
        <v>64</v>
      </c>
      <c r="B8" s="25">
        <v>540</v>
      </c>
      <c r="C8" s="26">
        <f>SUM(C5:C7)</f>
        <v>80</v>
      </c>
      <c r="D8" s="27">
        <v>534</v>
      </c>
    </row>
    <row r="9" spans="1:4" s="3" customFormat="1" ht="39" customHeight="1" thickBot="1" x14ac:dyDescent="0.25">
      <c r="A9" s="47" t="s">
        <v>24</v>
      </c>
      <c r="B9" s="47"/>
      <c r="C9" s="47"/>
      <c r="D9" s="47"/>
    </row>
    <row r="10" spans="1:4" s="3" customFormat="1" ht="28.5" customHeight="1" thickBot="1" x14ac:dyDescent="0.25">
      <c r="A10" s="24" t="s">
        <v>50</v>
      </c>
      <c r="B10" s="20">
        <v>30</v>
      </c>
      <c r="C10" s="20">
        <v>3.68</v>
      </c>
      <c r="D10" s="20">
        <v>4.2</v>
      </c>
    </row>
    <row r="11" spans="1:4" s="3" customFormat="1" ht="21.75" customHeight="1" thickBot="1" x14ac:dyDescent="0.25">
      <c r="A11" s="24" t="s">
        <v>51</v>
      </c>
      <c r="B11" s="20" t="s">
        <v>38</v>
      </c>
      <c r="C11" s="21">
        <v>35.54</v>
      </c>
      <c r="D11" s="22">
        <v>245.6</v>
      </c>
    </row>
    <row r="12" spans="1:4" s="3" customFormat="1" ht="21" customHeight="1" thickBot="1" x14ac:dyDescent="0.25">
      <c r="A12" s="24" t="s">
        <v>6</v>
      </c>
      <c r="B12" s="20">
        <v>150</v>
      </c>
      <c r="C12" s="21">
        <v>11.86</v>
      </c>
      <c r="D12" s="22">
        <v>228</v>
      </c>
    </row>
    <row r="13" spans="1:4" s="3" customFormat="1" ht="21.75" customHeight="1" thickBot="1" x14ac:dyDescent="0.25">
      <c r="A13" s="24" t="s">
        <v>52</v>
      </c>
      <c r="B13" s="20">
        <v>200</v>
      </c>
      <c r="C13" s="21">
        <v>12.74</v>
      </c>
      <c r="D13" s="22">
        <v>51.5</v>
      </c>
    </row>
    <row r="14" spans="1:4" s="3" customFormat="1" ht="19.5" customHeight="1" thickBot="1" x14ac:dyDescent="0.25">
      <c r="A14" s="24" t="s">
        <v>37</v>
      </c>
      <c r="B14" s="20">
        <v>40</v>
      </c>
      <c r="C14" s="21">
        <v>2.2999999999999998</v>
      </c>
      <c r="D14" s="22">
        <v>80</v>
      </c>
    </row>
    <row r="15" spans="1:4" s="9" customFormat="1" ht="26.25" customHeight="1" thickBot="1" x14ac:dyDescent="0.3">
      <c r="A15" s="24" t="s">
        <v>12</v>
      </c>
      <c r="B15" s="20">
        <v>148</v>
      </c>
      <c r="C15" s="21">
        <v>13.88</v>
      </c>
      <c r="D15" s="22">
        <v>69.599999999999994</v>
      </c>
    </row>
    <row r="16" spans="1:4" s="9" customFormat="1" ht="26.25" customHeight="1" thickBot="1" x14ac:dyDescent="0.3">
      <c r="A16" s="24" t="s">
        <v>64</v>
      </c>
      <c r="B16" s="25">
        <v>678</v>
      </c>
      <c r="C16" s="26">
        <f>C10+C11+C12+C13+C14+C15</f>
        <v>80</v>
      </c>
      <c r="D16" s="27">
        <v>678.9</v>
      </c>
    </row>
    <row r="17" spans="1:4" s="3" customFormat="1" ht="37.5" customHeight="1" thickBot="1" x14ac:dyDescent="0.25">
      <c r="A17" s="47" t="s">
        <v>25</v>
      </c>
      <c r="B17" s="47"/>
      <c r="C17" s="47"/>
      <c r="D17" s="47"/>
    </row>
    <row r="18" spans="1:4" s="3" customFormat="1" ht="24.75" customHeight="1" thickBot="1" x14ac:dyDescent="0.25">
      <c r="A18" s="24" t="s">
        <v>11</v>
      </c>
      <c r="B18" s="20" t="s">
        <v>53</v>
      </c>
      <c r="C18" s="21">
        <v>60.96</v>
      </c>
      <c r="D18" s="22">
        <v>404.8</v>
      </c>
    </row>
    <row r="19" spans="1:4" s="3" customFormat="1" ht="18.75" customHeight="1" thickBot="1" x14ac:dyDescent="0.25">
      <c r="A19" s="24" t="s">
        <v>49</v>
      </c>
      <c r="B19" s="20">
        <v>200</v>
      </c>
      <c r="C19" s="21">
        <v>6.08</v>
      </c>
      <c r="D19" s="22">
        <v>65.099999999999994</v>
      </c>
    </row>
    <row r="20" spans="1:4" s="3" customFormat="1" ht="21" customHeight="1" thickBot="1" x14ac:dyDescent="0.25">
      <c r="A20" s="24" t="s">
        <v>12</v>
      </c>
      <c r="B20" s="20">
        <v>160</v>
      </c>
      <c r="C20" s="21">
        <v>14.96</v>
      </c>
      <c r="D20" s="22">
        <v>75.2</v>
      </c>
    </row>
    <row r="21" spans="1:4" s="3" customFormat="1" ht="22.5" customHeight="1" thickBot="1" x14ac:dyDescent="0.25">
      <c r="A21" s="24" t="s">
        <v>64</v>
      </c>
      <c r="B21" s="25">
        <v>555</v>
      </c>
      <c r="C21" s="26">
        <f>SUM(C18:C20)</f>
        <v>82</v>
      </c>
      <c r="D21" s="27">
        <v>545.1</v>
      </c>
    </row>
    <row r="22" spans="1:4" s="3" customFormat="1" ht="39" customHeight="1" thickBot="1" x14ac:dyDescent="0.25">
      <c r="A22" s="47" t="s">
        <v>26</v>
      </c>
      <c r="B22" s="47"/>
      <c r="C22" s="47"/>
      <c r="D22" s="47"/>
    </row>
    <row r="23" spans="1:4" s="3" customFormat="1" ht="28.5" customHeight="1" thickBot="1" x14ac:dyDescent="0.25">
      <c r="A23" s="24" t="s">
        <v>50</v>
      </c>
      <c r="B23" s="20">
        <v>30</v>
      </c>
      <c r="C23" s="20">
        <v>3.68</v>
      </c>
      <c r="D23" s="20">
        <v>4.5</v>
      </c>
    </row>
    <row r="24" spans="1:4" s="3" customFormat="1" ht="23.25" customHeight="1" thickBot="1" x14ac:dyDescent="0.25">
      <c r="A24" s="24" t="s">
        <v>51</v>
      </c>
      <c r="B24" s="20" t="s">
        <v>45</v>
      </c>
      <c r="C24" s="21">
        <v>36.57</v>
      </c>
      <c r="D24" s="22">
        <v>257.8</v>
      </c>
    </row>
    <row r="25" spans="1:4" s="3" customFormat="1" ht="21.75" customHeight="1" thickBot="1" x14ac:dyDescent="0.25">
      <c r="A25" s="24" t="s">
        <v>6</v>
      </c>
      <c r="B25" s="20">
        <v>180</v>
      </c>
      <c r="C25" s="21">
        <v>14.24</v>
      </c>
      <c r="D25" s="22">
        <v>273.60000000000002</v>
      </c>
    </row>
    <row r="26" spans="1:4" s="3" customFormat="1" ht="21" customHeight="1" thickBot="1" x14ac:dyDescent="0.25">
      <c r="A26" s="24" t="s">
        <v>52</v>
      </c>
      <c r="B26" s="20">
        <v>200</v>
      </c>
      <c r="C26" s="21">
        <v>12.74</v>
      </c>
      <c r="D26" s="22">
        <v>51.5</v>
      </c>
    </row>
    <row r="27" spans="1:4" s="3" customFormat="1" ht="20.25" customHeight="1" thickBot="1" x14ac:dyDescent="0.25">
      <c r="A27" s="24" t="s">
        <v>37</v>
      </c>
      <c r="B27" s="20">
        <v>30</v>
      </c>
      <c r="C27" s="21">
        <v>1.75</v>
      </c>
      <c r="D27" s="22">
        <v>60</v>
      </c>
    </row>
    <row r="28" spans="1:4" s="9" customFormat="1" ht="21" customHeight="1" thickBot="1" x14ac:dyDescent="0.3">
      <c r="A28" s="24" t="s">
        <v>12</v>
      </c>
      <c r="B28" s="20">
        <v>139</v>
      </c>
      <c r="C28" s="21">
        <v>13.02</v>
      </c>
      <c r="D28" s="22">
        <v>65.3</v>
      </c>
    </row>
    <row r="29" spans="1:4" s="9" customFormat="1" ht="21" customHeight="1" thickBot="1" x14ac:dyDescent="0.3">
      <c r="A29" s="24" t="s">
        <v>64</v>
      </c>
      <c r="B29" s="25">
        <v>699</v>
      </c>
      <c r="C29" s="26">
        <f>C23+C24+C25+C26+C27+C28</f>
        <v>82</v>
      </c>
      <c r="D29" s="27">
        <v>712.7</v>
      </c>
    </row>
    <row r="30" spans="1:4" ht="15.75" x14ac:dyDescent="0.25">
      <c r="A30" s="18"/>
      <c r="B30" s="15"/>
      <c r="C30" s="15"/>
      <c r="D30" s="17"/>
    </row>
    <row r="31" spans="1:4" x14ac:dyDescent="0.25">
      <c r="A31" s="1"/>
      <c r="B31" s="6"/>
      <c r="C31" s="6"/>
      <c r="D31" s="7"/>
    </row>
    <row r="32" spans="1:4" x14ac:dyDescent="0.25">
      <c r="A32" s="1"/>
    </row>
    <row r="33" spans="1:1" x14ac:dyDescent="0.25">
      <c r="A33" s="1"/>
    </row>
  </sheetData>
  <mergeCells count="4">
    <mergeCell ref="A4:D4"/>
    <mergeCell ref="A9:D9"/>
    <mergeCell ref="A17:D17"/>
    <mergeCell ref="A22:D2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22"/>
  <sheetViews>
    <sheetView view="pageBreakPreview" topLeftCell="A16" zoomScaleNormal="70" zoomScaleSheetLayoutView="100" workbookViewId="0">
      <selection activeCell="A20" sqref="A20:XFD22"/>
    </sheetView>
  </sheetViews>
  <sheetFormatPr defaultRowHeight="14.25" x14ac:dyDescent="0.2"/>
  <cols>
    <col min="1" max="1" width="86.28515625" style="3" customWidth="1"/>
    <col min="2" max="3" width="13.7109375" style="3" customWidth="1"/>
    <col min="4" max="4" width="15" style="5" customWidth="1"/>
    <col min="5" max="16384" width="9.140625" style="3"/>
  </cols>
  <sheetData>
    <row r="1" spans="1:4" ht="27.75" customHeight="1" x14ac:dyDescent="0.25">
      <c r="A1" s="15"/>
      <c r="B1" s="15"/>
      <c r="C1" s="15"/>
      <c r="D1" s="15"/>
    </row>
    <row r="2" spans="1:4" ht="26.25" customHeight="1" thickBot="1" x14ac:dyDescent="0.25">
      <c r="A2" s="45" t="s">
        <v>68</v>
      </c>
      <c r="B2" s="46"/>
      <c r="C2" s="46"/>
      <c r="D2" s="46"/>
    </row>
    <row r="3" spans="1:4" ht="32.25" thickBot="1" x14ac:dyDescent="0.25">
      <c r="A3" s="24" t="s">
        <v>0</v>
      </c>
      <c r="B3" s="20" t="s">
        <v>3</v>
      </c>
      <c r="C3" s="20" t="s">
        <v>4</v>
      </c>
      <c r="D3" s="22" t="s">
        <v>1</v>
      </c>
    </row>
    <row r="4" spans="1:4" ht="47.25" customHeight="1" thickBot="1" x14ac:dyDescent="0.25">
      <c r="A4" s="47" t="s">
        <v>13</v>
      </c>
      <c r="B4" s="47"/>
      <c r="C4" s="47"/>
      <c r="D4" s="47"/>
    </row>
    <row r="5" spans="1:4" ht="26.25" customHeight="1" thickBot="1" x14ac:dyDescent="0.25">
      <c r="A5" s="24" t="s">
        <v>50</v>
      </c>
      <c r="B5" s="20">
        <v>20</v>
      </c>
      <c r="C5" s="21">
        <v>2.4500000000000002</v>
      </c>
      <c r="D5" s="38">
        <v>3</v>
      </c>
    </row>
    <row r="6" spans="1:4" ht="34.5" customHeight="1" thickBot="1" x14ac:dyDescent="0.25">
      <c r="A6" s="24" t="s">
        <v>54</v>
      </c>
      <c r="B6" s="20" t="s">
        <v>62</v>
      </c>
      <c r="C6" s="21">
        <v>42.48</v>
      </c>
      <c r="D6" s="22">
        <v>233.7</v>
      </c>
    </row>
    <row r="7" spans="1:4" ht="24" customHeight="1" thickBot="1" x14ac:dyDescent="0.25">
      <c r="A7" s="24" t="s">
        <v>7</v>
      </c>
      <c r="B7" s="20">
        <v>150</v>
      </c>
      <c r="C7" s="21">
        <v>13.6</v>
      </c>
      <c r="D7" s="22">
        <v>163.5</v>
      </c>
    </row>
    <row r="8" spans="1:4" ht="22.5" customHeight="1" thickBot="1" x14ac:dyDescent="0.25">
      <c r="A8" s="24" t="s">
        <v>18</v>
      </c>
      <c r="B8" s="20">
        <v>200</v>
      </c>
      <c r="C8" s="21">
        <v>1.7</v>
      </c>
      <c r="D8" s="22">
        <v>20</v>
      </c>
    </row>
    <row r="9" spans="1:4" ht="22.5" customHeight="1" thickBot="1" x14ac:dyDescent="0.25">
      <c r="A9" s="24" t="s">
        <v>37</v>
      </c>
      <c r="B9" s="20">
        <v>45</v>
      </c>
      <c r="C9" s="21">
        <v>2.58</v>
      </c>
      <c r="D9" s="38">
        <v>90</v>
      </c>
    </row>
    <row r="10" spans="1:4" ht="22.5" customHeight="1" thickBot="1" x14ac:dyDescent="0.25">
      <c r="A10" s="24" t="s">
        <v>43</v>
      </c>
      <c r="B10" s="20">
        <v>110</v>
      </c>
      <c r="C10" s="21">
        <v>17.190000000000001</v>
      </c>
      <c r="D10" s="38">
        <v>46.2</v>
      </c>
    </row>
    <row r="11" spans="1:4" ht="18" customHeight="1" thickBot="1" x14ac:dyDescent="0.25">
      <c r="A11" s="23" t="s">
        <v>2</v>
      </c>
      <c r="B11" s="25">
        <v>635</v>
      </c>
      <c r="C11" s="26">
        <f>SUM(C5:C10)</f>
        <v>80</v>
      </c>
      <c r="D11" s="27">
        <v>534.4</v>
      </c>
    </row>
    <row r="12" spans="1:4" ht="50.25" customHeight="1" thickBot="1" x14ac:dyDescent="0.25">
      <c r="A12" s="47" t="s">
        <v>17</v>
      </c>
      <c r="B12" s="47"/>
      <c r="C12" s="47"/>
      <c r="D12" s="47"/>
    </row>
    <row r="13" spans="1:4" ht="31.5" customHeight="1" thickBot="1" x14ac:dyDescent="0.25">
      <c r="A13" s="24" t="s">
        <v>54</v>
      </c>
      <c r="B13" s="20" t="s">
        <v>60</v>
      </c>
      <c r="C13" s="21">
        <v>42.48</v>
      </c>
      <c r="D13" s="22">
        <v>233.7</v>
      </c>
    </row>
    <row r="14" spans="1:4" ht="24" customHeight="1" thickBot="1" x14ac:dyDescent="0.25">
      <c r="A14" s="24" t="s">
        <v>7</v>
      </c>
      <c r="B14" s="20">
        <v>180</v>
      </c>
      <c r="C14" s="21">
        <v>16.32</v>
      </c>
      <c r="D14" s="22">
        <v>196.2</v>
      </c>
    </row>
    <row r="15" spans="1:4" ht="21.75" customHeight="1" thickBot="1" x14ac:dyDescent="0.25">
      <c r="A15" s="24" t="s">
        <v>18</v>
      </c>
      <c r="B15" s="20">
        <v>200</v>
      </c>
      <c r="C15" s="21">
        <v>1.7</v>
      </c>
      <c r="D15" s="22">
        <v>20</v>
      </c>
    </row>
    <row r="16" spans="1:4" ht="21.75" customHeight="1" thickBot="1" x14ac:dyDescent="0.25">
      <c r="A16" s="24" t="s">
        <v>37</v>
      </c>
      <c r="B16" s="20">
        <v>40</v>
      </c>
      <c r="C16" s="21">
        <v>2.2999999999999998</v>
      </c>
      <c r="D16" s="38">
        <v>80</v>
      </c>
    </row>
    <row r="17" spans="1:4" ht="21.75" customHeight="1" thickBot="1" x14ac:dyDescent="0.25">
      <c r="A17" s="24" t="s">
        <v>43</v>
      </c>
      <c r="B17" s="20">
        <v>123</v>
      </c>
      <c r="C17" s="21">
        <v>19.2</v>
      </c>
      <c r="D17" s="38">
        <v>51.6</v>
      </c>
    </row>
    <row r="18" spans="1:4" ht="27.75" customHeight="1" thickBot="1" x14ac:dyDescent="0.25">
      <c r="A18" s="23" t="s">
        <v>2</v>
      </c>
      <c r="B18" s="25">
        <v>653</v>
      </c>
      <c r="C18" s="26">
        <f>SUM(C13:C17)</f>
        <v>82</v>
      </c>
      <c r="D18" s="27">
        <f>D13+D14+D15+D16+D17</f>
        <v>581.5</v>
      </c>
    </row>
    <row r="19" spans="1:4" ht="15.75" x14ac:dyDescent="0.25">
      <c r="A19" s="18"/>
      <c r="B19" s="15"/>
      <c r="C19" s="15"/>
      <c r="D19" s="17"/>
    </row>
    <row r="20" spans="1:4" ht="15" x14ac:dyDescent="0.25">
      <c r="A20" s="1"/>
      <c r="B20" s="10"/>
      <c r="C20" s="10"/>
      <c r="D20" s="14"/>
    </row>
    <row r="21" spans="1:4" ht="15" x14ac:dyDescent="0.25">
      <c r="A21" s="10"/>
      <c r="B21" s="10"/>
      <c r="C21" s="10"/>
      <c r="D21" s="14"/>
    </row>
    <row r="22" spans="1:4" ht="15" x14ac:dyDescent="0.25">
      <c r="A22" s="10"/>
      <c r="B22" s="10"/>
      <c r="C22" s="10"/>
      <c r="D22" s="14"/>
    </row>
  </sheetData>
  <mergeCells count="2">
    <mergeCell ref="A4:D4"/>
    <mergeCell ref="A12:D12"/>
  </mergeCells>
  <pageMargins left="0.59055118110236227" right="0" top="0" bottom="0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18,09</vt:lpstr>
      <vt:lpstr>19,09</vt:lpstr>
      <vt:lpstr>20,09</vt:lpstr>
      <vt:lpstr>21,09</vt:lpstr>
      <vt:lpstr>22,09</vt:lpstr>
      <vt:lpstr>'18,09'!Область_печати</vt:lpstr>
      <vt:lpstr>'20,09'!Область_печати</vt:lpstr>
      <vt:lpstr>'22,09'!Область_печати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2023-09-15T06:15:49Z</dcterms:modified>
</cp:coreProperties>
</file>