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1.08" sheetId="1" r:id="rId1"/>
    <sheet name="22.08" sheetId="2" r:id="rId2"/>
    <sheet name="23.08" sheetId="3" r:id="rId3"/>
    <sheet name="24.08" sheetId="4" r:id="rId4"/>
    <sheet name="25.08" sheetId="5" r:id="rId5"/>
  </sheets>
  <definedNames>
    <definedName name="_xlnm.Print_Area" localSheetId="0">'21.08'!$A$1:$G$33</definedName>
    <definedName name="_xlnm.Print_Area" localSheetId="1">'22.08'!$A$1:$G$33</definedName>
    <definedName name="_xlnm.Print_Area" localSheetId="2">'23.08'!$A$1:$G$33</definedName>
  </definedNames>
  <calcPr fullCalcOnLoad="1"/>
</workbook>
</file>

<file path=xl/sharedStrings.xml><?xml version="1.0" encoding="utf-8"?>
<sst xmlns="http://schemas.openxmlformats.org/spreadsheetml/2006/main" count="273" uniqueCount="127">
  <si>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</si>
  <si>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</si>
  <si>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</si>
  <si>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</si>
  <si>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</si>
  <si>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</si>
  <si>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</si>
  <si>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</si>
  <si>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</si>
  <si>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</si>
  <si>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</si>
  <si>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</si>
  <si>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</si>
  <si>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</si>
  <si>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</si>
  <si>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</si>
  <si>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</si>
  <si>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</si>
  <si>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</si>
  <si>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</si>
  <si>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</si>
  <si>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</si>
  <si>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</si>
  <si>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</si>
  <si>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</si>
  <si>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</si>
  <si>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</si>
  <si>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</si>
  <si>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</si>
  <si>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</si>
  <si>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</si>
  <si>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</si>
  <si>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</si>
  <si>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</si>
  <si>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</si>
  <si>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</si>
  <si>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</si>
  <si>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</si>
  <si>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</si>
  <si>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</si>
  <si>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</si>
  <si>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</si>
  <si>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</si>
  <si>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</si>
  <si>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</si>
  <si>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</si>
  <si>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</si>
  <si>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</si>
  <si>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</si>
  <si>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</si>
  <si>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</si>
  <si>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</si>
  <si>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</si>
  <si>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</si>
  <si>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110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</si>
  <si>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</si>
  <si>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</si>
  <si>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</si>
  <si>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</si>
  <si>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</si>
  <si>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</si>
  <si>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</si>
  <si>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</si>
  <si>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</si>
  <si>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</si>
  <si>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</si>
  <si>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</si>
  <si>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</si>
  <si>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</si>
  <si>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</si>
  <si>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</si>
  <si>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</si>
  <si>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Шницель рыбный Диетический</t>
  </si>
  <si>
    <t>180/20</t>
  </si>
  <si>
    <t>Макароны отварные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</si>
  <si>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</si>
  <si>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</si>
  <si>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</si>
  <si>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</si>
  <si>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</si>
  <si>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</si>
  <si>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</si>
  <si>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</si>
  <si>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</si>
  <si>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</si>
  <si>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</si>
  <si>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</si>
  <si>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</si>
  <si>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185 (50/135)</t>
  </si>
  <si>
    <t>Фрукты свежие ( груша )</t>
  </si>
  <si>
    <t>30/15</t>
  </si>
  <si>
    <t>Фрукты свежие ( мандарин)</t>
  </si>
  <si>
    <t>Вафли</t>
  </si>
  <si>
    <t>40</t>
  </si>
  <si>
    <t>Вермишель молочная</t>
  </si>
  <si>
    <t>Суп картофельный с зеленым горошком и филе куриным</t>
  </si>
  <si>
    <t>Каша жидкая молочная пшенная</t>
  </si>
  <si>
    <t>Я С Л И</t>
  </si>
  <si>
    <t>С А Д</t>
  </si>
  <si>
    <t>Каша молочная гречневая</t>
  </si>
  <si>
    <t xml:space="preserve">Каша молочная рисовая </t>
  </si>
  <si>
    <t>Помидор свежий</t>
  </si>
  <si>
    <t>Огурец свежий</t>
  </si>
  <si>
    <t>60/30</t>
  </si>
  <si>
    <t>Сушка</t>
  </si>
  <si>
    <t>150/20</t>
  </si>
  <si>
    <t>180/20/10</t>
  </si>
  <si>
    <t>Бутерброд с сыром и маслом</t>
  </si>
  <si>
    <t>30/10/10</t>
  </si>
  <si>
    <t>30/10/5</t>
  </si>
  <si>
    <t>100</t>
  </si>
  <si>
    <t>Батон нарезной йодированный</t>
  </si>
  <si>
    <t>30</t>
  </si>
  <si>
    <t>60/20</t>
  </si>
  <si>
    <t>36</t>
  </si>
  <si>
    <t>Хлеб ржано - пшеничный йодированный</t>
  </si>
  <si>
    <t>Запеканка "Диетическая" с соусом ягодным</t>
  </si>
  <si>
    <t>150/30</t>
  </si>
  <si>
    <t>130/20</t>
  </si>
  <si>
    <t>60</t>
  </si>
  <si>
    <t>42</t>
  </si>
  <si>
    <t>532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</si>
  <si>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21 » августа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</si>
  <si>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22 » августа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</si>
  <si>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23 » августа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</si>
  <si>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24 » августа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</si>
  <si>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25 » августа 2023 года.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</si>
</sst>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top" wrapText="1"/>
    </xf>
    <xf numFmtId="192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87" fontId="46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 horizontal="right" vertical="top" wrapText="1"/>
    </xf>
    <xf numFmtId="1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zoomScalePageLayoutView="0" workbookViewId="0" topLeftCell="A23">
      <selection activeCell="A34" sqref="A34:IV36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9" customWidth="1"/>
    <col min="4" max="4" width="18.140625" style="8" customWidth="1"/>
    <col min="5" max="5" width="13.57421875" style="3" customWidth="1"/>
    <col min="6" max="6" width="14.140625" style="39" customWidth="1"/>
    <col min="7" max="7" width="19.28125" style="8" customWidth="1"/>
  </cols>
  <sheetData>
    <row r="1" ht="23.25" customHeight="1">
      <c r="A1" s="1"/>
    </row>
    <row r="2" spans="1:6" ht="20.25" customHeight="1">
      <c r="A2" s="66" t="s">
        <v>122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98</v>
      </c>
      <c r="C4" s="70"/>
      <c r="D4" s="71"/>
      <c r="E4" s="69" t="s">
        <v>97</v>
      </c>
      <c r="F4" s="72"/>
      <c r="G4" s="73"/>
    </row>
    <row r="5" spans="1:7" ht="42" customHeight="1" thickBot="1">
      <c r="A5" s="68"/>
      <c r="B5" s="10" t="s">
        <v>21</v>
      </c>
      <c r="C5" s="33" t="s">
        <v>22</v>
      </c>
      <c r="D5" s="11" t="s">
        <v>23</v>
      </c>
      <c r="E5" s="10" t="s">
        <v>21</v>
      </c>
      <c r="F5" s="33" t="s">
        <v>24</v>
      </c>
      <c r="G5" s="11" t="s">
        <v>23</v>
      </c>
    </row>
    <row r="6" spans="1:9" ht="18" customHeight="1" thickBot="1">
      <c r="A6" s="12" t="s">
        <v>1</v>
      </c>
      <c r="B6" s="13"/>
      <c r="C6" s="33"/>
      <c r="D6" s="11"/>
      <c r="E6" s="10"/>
      <c r="F6" s="33"/>
      <c r="G6" s="11"/>
      <c r="I6" s="65"/>
    </row>
    <row r="7" spans="1:7" ht="45.75" customHeight="1" thickBot="1">
      <c r="A7" s="15" t="s">
        <v>100</v>
      </c>
      <c r="B7" s="13" t="s">
        <v>28</v>
      </c>
      <c r="C7" s="33">
        <v>7.68</v>
      </c>
      <c r="D7" s="11">
        <v>165.6</v>
      </c>
      <c r="E7" s="10">
        <v>150</v>
      </c>
      <c r="F7" s="33">
        <v>6.41</v>
      </c>
      <c r="G7" s="11">
        <v>138</v>
      </c>
    </row>
    <row r="8" spans="1:7" ht="29.25" customHeight="1" thickBot="1">
      <c r="A8" s="15" t="s">
        <v>45</v>
      </c>
      <c r="B8" s="13" t="s">
        <v>28</v>
      </c>
      <c r="C8" s="33">
        <v>6.51</v>
      </c>
      <c r="D8" s="11">
        <v>73.5</v>
      </c>
      <c r="E8" s="10">
        <v>150</v>
      </c>
      <c r="F8" s="33">
        <v>5.42</v>
      </c>
      <c r="G8" s="11">
        <v>61.2</v>
      </c>
    </row>
    <row r="9" spans="1:7" ht="28.5" customHeight="1" thickBot="1">
      <c r="A9" s="15" t="s">
        <v>107</v>
      </c>
      <c r="B9" s="13" t="s">
        <v>108</v>
      </c>
      <c r="C9" s="33">
        <v>18.48</v>
      </c>
      <c r="D9" s="11">
        <v>179.4</v>
      </c>
      <c r="E9" s="13" t="s">
        <v>109</v>
      </c>
      <c r="F9" s="33">
        <v>15.1</v>
      </c>
      <c r="G9" s="11">
        <v>146.4</v>
      </c>
    </row>
    <row r="10" spans="1:7" ht="18" customHeight="1" thickBot="1">
      <c r="A10" s="12" t="s">
        <v>2</v>
      </c>
      <c r="B10" s="13"/>
      <c r="C10" s="33"/>
      <c r="D10" s="11"/>
      <c r="E10" s="10"/>
      <c r="F10" s="33"/>
      <c r="G10" s="11"/>
    </row>
    <row r="11" spans="1:7" ht="21" customHeight="1" thickBot="1">
      <c r="A11" s="15" t="s">
        <v>92</v>
      </c>
      <c r="B11" s="13" t="s">
        <v>93</v>
      </c>
      <c r="C11" s="33">
        <v>6.8</v>
      </c>
      <c r="D11" s="11">
        <v>196</v>
      </c>
      <c r="E11" s="10">
        <v>20</v>
      </c>
      <c r="F11" s="33">
        <v>3.4</v>
      </c>
      <c r="G11" s="11">
        <v>98</v>
      </c>
    </row>
    <row r="12" spans="1:7" ht="21" customHeight="1" thickBot="1">
      <c r="A12" s="15" t="s">
        <v>46</v>
      </c>
      <c r="B12" s="13" t="s">
        <v>27</v>
      </c>
      <c r="C12" s="33">
        <v>1.06</v>
      </c>
      <c r="D12" s="11">
        <v>20</v>
      </c>
      <c r="E12" s="10">
        <v>200</v>
      </c>
      <c r="F12" s="33">
        <v>1.06</v>
      </c>
      <c r="G12" s="11">
        <v>20</v>
      </c>
    </row>
    <row r="13" spans="1:7" ht="39.75" customHeight="1" thickBot="1">
      <c r="A13" s="12" t="s">
        <v>3</v>
      </c>
      <c r="B13" s="38">
        <v>650</v>
      </c>
      <c r="C13" s="34"/>
      <c r="D13" s="18">
        <f>SUM(D6:D12)</f>
        <v>634.5</v>
      </c>
      <c r="E13" s="19">
        <v>565</v>
      </c>
      <c r="F13" s="34"/>
      <c r="G13" s="18">
        <f>SUM(G7:G12)</f>
        <v>463.6</v>
      </c>
    </row>
    <row r="14" spans="1:7" ht="21.75" customHeight="1" thickBot="1">
      <c r="A14" s="12" t="s">
        <v>4</v>
      </c>
      <c r="B14" s="13"/>
      <c r="C14" s="33"/>
      <c r="D14" s="11"/>
      <c r="E14" s="10"/>
      <c r="F14" s="33"/>
      <c r="G14" s="11"/>
    </row>
    <row r="15" spans="1:7" ht="42.75" customHeight="1" thickBot="1">
      <c r="A15" s="15" t="s">
        <v>47</v>
      </c>
      <c r="B15" s="13" t="s">
        <v>78</v>
      </c>
      <c r="C15" s="33">
        <v>14.08</v>
      </c>
      <c r="D15" s="11">
        <v>186</v>
      </c>
      <c r="E15" s="10" t="s">
        <v>79</v>
      </c>
      <c r="F15" s="33">
        <v>13.69</v>
      </c>
      <c r="G15" s="11">
        <v>166</v>
      </c>
    </row>
    <row r="16" spans="1:7" ht="42.75" customHeight="1" thickBot="1">
      <c r="A16" s="15" t="s">
        <v>48</v>
      </c>
      <c r="B16" s="13" t="s">
        <v>49</v>
      </c>
      <c r="C16" s="33">
        <v>16.14</v>
      </c>
      <c r="D16" s="11">
        <v>223.7</v>
      </c>
      <c r="E16" s="10" t="s">
        <v>50</v>
      </c>
      <c r="F16" s="33">
        <v>13.27</v>
      </c>
      <c r="G16" s="11">
        <v>188.2</v>
      </c>
    </row>
    <row r="17" spans="1:7" ht="23.25" customHeight="1" thickBot="1">
      <c r="A17" s="15" t="s">
        <v>51</v>
      </c>
      <c r="B17" s="13" t="s">
        <v>27</v>
      </c>
      <c r="C17" s="33">
        <v>2.77</v>
      </c>
      <c r="D17" s="11">
        <v>64.7</v>
      </c>
      <c r="E17" s="10">
        <v>200</v>
      </c>
      <c r="F17" s="33">
        <v>2.77</v>
      </c>
      <c r="G17" s="11">
        <v>64.7</v>
      </c>
    </row>
    <row r="18" spans="1:7" ht="38.25" customHeight="1" thickBot="1">
      <c r="A18" s="15" t="s">
        <v>115</v>
      </c>
      <c r="B18" s="13" t="s">
        <v>33</v>
      </c>
      <c r="C18" s="33">
        <v>2.3</v>
      </c>
      <c r="D18" s="11">
        <v>100</v>
      </c>
      <c r="E18" s="10">
        <v>42</v>
      </c>
      <c r="F18" s="33">
        <v>1.95</v>
      </c>
      <c r="G18" s="11">
        <v>84</v>
      </c>
    </row>
    <row r="19" spans="1:7" ht="36.75" customHeight="1" thickBot="1">
      <c r="A19" s="12" t="s">
        <v>3</v>
      </c>
      <c r="B19" s="61">
        <v>615</v>
      </c>
      <c r="C19" s="34"/>
      <c r="D19" s="18">
        <f>SUM(D14:D18)</f>
        <v>574.4</v>
      </c>
      <c r="E19" s="19">
        <v>567</v>
      </c>
      <c r="F19" s="34"/>
      <c r="G19" s="18">
        <f>SUM(G14:G18)</f>
        <v>502.9</v>
      </c>
    </row>
    <row r="20" spans="1:7" ht="22.5" customHeight="1" thickBot="1">
      <c r="A20" s="12" t="s">
        <v>6</v>
      </c>
      <c r="B20" s="33"/>
      <c r="C20" s="33"/>
      <c r="D20" s="11"/>
      <c r="E20" s="10"/>
      <c r="F20" s="33"/>
      <c r="G20" s="11"/>
    </row>
    <row r="21" spans="1:7" ht="20.25" customHeight="1" thickBot="1">
      <c r="A21" s="15" t="s">
        <v>40</v>
      </c>
      <c r="B21" s="40">
        <v>150</v>
      </c>
      <c r="C21" s="33">
        <v>14.73</v>
      </c>
      <c r="D21" s="11">
        <v>117</v>
      </c>
      <c r="E21" s="10">
        <v>100</v>
      </c>
      <c r="F21" s="33">
        <v>9.81</v>
      </c>
      <c r="G21" s="11">
        <v>78</v>
      </c>
    </row>
    <row r="22" spans="1:7" ht="41.25" customHeight="1" thickBot="1">
      <c r="A22" s="15" t="s">
        <v>89</v>
      </c>
      <c r="B22" s="62">
        <v>105</v>
      </c>
      <c r="C22" s="33">
        <v>13.13</v>
      </c>
      <c r="D22" s="11">
        <v>44.1</v>
      </c>
      <c r="E22" s="10">
        <v>100</v>
      </c>
      <c r="F22" s="33">
        <v>12.5</v>
      </c>
      <c r="G22" s="11">
        <v>42</v>
      </c>
    </row>
    <row r="23" spans="1:7" ht="39.75" customHeight="1" thickBot="1">
      <c r="A23" s="12" t="s">
        <v>3</v>
      </c>
      <c r="B23" s="61">
        <v>255</v>
      </c>
      <c r="C23" s="34"/>
      <c r="D23" s="18">
        <f>SUM(D21:D22)</f>
        <v>161.1</v>
      </c>
      <c r="E23" s="19">
        <v>200</v>
      </c>
      <c r="F23" s="34"/>
      <c r="G23" s="18">
        <f>SUM(G20:G22)</f>
        <v>120</v>
      </c>
    </row>
    <row r="24" spans="1:7" ht="20.25" customHeight="1" thickBot="1">
      <c r="A24" s="12" t="s">
        <v>8</v>
      </c>
      <c r="B24" s="33"/>
      <c r="C24" s="33"/>
      <c r="D24" s="11"/>
      <c r="E24" s="10"/>
      <c r="F24" s="33"/>
      <c r="G24" s="11"/>
    </row>
    <row r="25" spans="1:7" ht="30" customHeight="1" thickBot="1">
      <c r="A25" s="15" t="s">
        <v>52</v>
      </c>
      <c r="B25" s="40">
        <v>80</v>
      </c>
      <c r="C25" s="33">
        <v>23.55</v>
      </c>
      <c r="D25" s="11">
        <v>170.3</v>
      </c>
      <c r="E25" s="40">
        <v>70</v>
      </c>
      <c r="F25" s="33">
        <v>20.45</v>
      </c>
      <c r="G25" s="11">
        <v>149</v>
      </c>
    </row>
    <row r="26" spans="1:7" ht="30" customHeight="1" thickBot="1">
      <c r="A26" s="15" t="s">
        <v>101</v>
      </c>
      <c r="B26" s="40">
        <v>50</v>
      </c>
      <c r="C26" s="33">
        <v>4.08</v>
      </c>
      <c r="D26" s="11">
        <v>10</v>
      </c>
      <c r="E26" s="40">
        <v>40</v>
      </c>
      <c r="F26" s="33">
        <v>3.26</v>
      </c>
      <c r="G26" s="11">
        <v>8</v>
      </c>
    </row>
    <row r="27" spans="1:7" ht="28.5" customHeight="1" thickBot="1">
      <c r="A27" s="15" t="s">
        <v>18</v>
      </c>
      <c r="B27" s="33" t="s">
        <v>34</v>
      </c>
      <c r="C27" s="33">
        <v>7.16</v>
      </c>
      <c r="D27" s="11">
        <v>141.7</v>
      </c>
      <c r="E27" s="10">
        <v>110</v>
      </c>
      <c r="F27" s="33">
        <v>6.05</v>
      </c>
      <c r="G27" s="11">
        <v>119.9</v>
      </c>
    </row>
    <row r="28" spans="1:7" ht="18.75" customHeight="1" thickBot="1">
      <c r="A28" s="15" t="s">
        <v>53</v>
      </c>
      <c r="B28" s="33" t="s">
        <v>27</v>
      </c>
      <c r="C28" s="33">
        <v>4.53</v>
      </c>
      <c r="D28" s="11">
        <v>85.6</v>
      </c>
      <c r="E28" s="10">
        <v>200</v>
      </c>
      <c r="F28" s="33">
        <v>4.53</v>
      </c>
      <c r="G28" s="11">
        <v>85.6</v>
      </c>
    </row>
    <row r="29" spans="1:7" ht="42" customHeight="1" thickBot="1">
      <c r="A29" s="15" t="s">
        <v>115</v>
      </c>
      <c r="B29" s="62">
        <v>39</v>
      </c>
      <c r="C29" s="33">
        <v>1.79</v>
      </c>
      <c r="D29" s="11">
        <v>78</v>
      </c>
      <c r="E29" s="10">
        <v>39</v>
      </c>
      <c r="F29" s="33">
        <v>1.79</v>
      </c>
      <c r="G29" s="11">
        <v>78</v>
      </c>
    </row>
    <row r="30" spans="1:7" ht="21" customHeight="1" thickBot="1">
      <c r="A30" s="26" t="s">
        <v>3</v>
      </c>
      <c r="B30" s="41">
        <v>499</v>
      </c>
      <c r="C30" s="35"/>
      <c r="D30" s="27">
        <f>SUM(D24:D29)</f>
        <v>485.6</v>
      </c>
      <c r="E30" s="28">
        <v>459</v>
      </c>
      <c r="F30" s="35"/>
      <c r="G30" s="27">
        <f>SUM(G24:G29)</f>
        <v>440.5</v>
      </c>
    </row>
    <row r="31" spans="1:7" ht="42.75" customHeight="1" thickBot="1">
      <c r="A31" s="12" t="s">
        <v>10</v>
      </c>
      <c r="B31" s="16">
        <f>SUM(B13+B19+B23+B30)</f>
        <v>2019</v>
      </c>
      <c r="C31" s="34"/>
      <c r="D31" s="18">
        <f>SUM(D13+D19+D23+D30)</f>
        <v>1855.6</v>
      </c>
      <c r="E31" s="19">
        <f>SUM(E13+E19+E23+E30)</f>
        <v>1791</v>
      </c>
      <c r="F31" s="34" t="s">
        <v>12</v>
      </c>
      <c r="G31" s="18">
        <f>SUM(G13+G19+G23+G30)</f>
        <v>1527</v>
      </c>
    </row>
    <row r="32" spans="1:7" ht="39" customHeight="1" thickBot="1">
      <c r="A32" s="12" t="s">
        <v>13</v>
      </c>
      <c r="B32" s="19"/>
      <c r="C32" s="34">
        <f>SUM(C7:C31)</f>
        <v>144.79</v>
      </c>
      <c r="D32" s="18"/>
      <c r="E32" s="19"/>
      <c r="F32" s="34">
        <f>SUM(F7:F31)</f>
        <v>121.46000000000001</v>
      </c>
      <c r="G32" s="18"/>
    </row>
    <row r="33" spans="1:7" ht="20.25" customHeight="1">
      <c r="A33" s="6"/>
      <c r="B33" s="7"/>
      <c r="C33" s="58"/>
      <c r="D33" s="59"/>
      <c r="E33" s="59"/>
      <c r="F33" s="58"/>
      <c r="G33" s="5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2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1">
      <selection activeCell="A34" sqref="A34:IV36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9" customWidth="1"/>
    <col min="4" max="4" width="18.421875" style="8" customWidth="1"/>
    <col min="5" max="5" width="12.28125" style="3" customWidth="1"/>
    <col min="6" max="6" width="19.28125" style="39" customWidth="1"/>
    <col min="7" max="7" width="18.140625" style="8" customWidth="1"/>
  </cols>
  <sheetData>
    <row r="1" ht="22.5" customHeight="1">
      <c r="A1" s="1"/>
    </row>
    <row r="2" spans="1:6" ht="20.25" customHeight="1">
      <c r="A2" s="66" t="s">
        <v>123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98</v>
      </c>
      <c r="C4" s="70"/>
      <c r="D4" s="71"/>
      <c r="E4" s="69" t="s">
        <v>97</v>
      </c>
      <c r="F4" s="72"/>
      <c r="G4" s="73"/>
    </row>
    <row r="5" spans="1:7" ht="42" customHeight="1" thickBot="1">
      <c r="A5" s="68"/>
      <c r="B5" s="10" t="s">
        <v>21</v>
      </c>
      <c r="C5" s="33" t="s">
        <v>22</v>
      </c>
      <c r="D5" s="11" t="s">
        <v>23</v>
      </c>
      <c r="E5" s="10" t="s">
        <v>21</v>
      </c>
      <c r="F5" s="33" t="s">
        <v>22</v>
      </c>
      <c r="G5" s="11" t="s">
        <v>23</v>
      </c>
    </row>
    <row r="6" spans="1:7" ht="18" customHeight="1" thickBot="1">
      <c r="A6" s="12" t="s">
        <v>1</v>
      </c>
      <c r="B6" s="13"/>
      <c r="C6" s="33"/>
      <c r="D6" s="11"/>
      <c r="E6" s="10"/>
      <c r="F6" s="33"/>
      <c r="G6" s="11"/>
    </row>
    <row r="7" spans="1:7" ht="18" customHeight="1" thickBot="1">
      <c r="A7" s="15" t="s">
        <v>99</v>
      </c>
      <c r="B7" s="40">
        <v>180</v>
      </c>
      <c r="C7" s="33">
        <v>6.98</v>
      </c>
      <c r="D7" s="11">
        <v>142.6</v>
      </c>
      <c r="E7" s="10">
        <v>150</v>
      </c>
      <c r="F7" s="33">
        <v>5.81</v>
      </c>
      <c r="G7" s="11">
        <v>118.8</v>
      </c>
    </row>
    <row r="8" spans="1:7" ht="19.5" customHeight="1" thickBot="1">
      <c r="A8" s="15" t="s">
        <v>14</v>
      </c>
      <c r="B8" s="13" t="s">
        <v>27</v>
      </c>
      <c r="C8" s="33">
        <v>3.88</v>
      </c>
      <c r="D8" s="11">
        <v>79.4</v>
      </c>
      <c r="E8" s="10">
        <v>150</v>
      </c>
      <c r="F8" s="33">
        <v>2.91</v>
      </c>
      <c r="G8" s="11">
        <v>59.6</v>
      </c>
    </row>
    <row r="9" spans="1:7" s="31" customFormat="1" ht="28.5" customHeight="1" thickBot="1">
      <c r="A9" s="15" t="s">
        <v>43</v>
      </c>
      <c r="B9" s="13" t="s">
        <v>90</v>
      </c>
      <c r="C9" s="33">
        <v>16.34</v>
      </c>
      <c r="D9" s="11">
        <v>131.6</v>
      </c>
      <c r="E9" s="13" t="s">
        <v>26</v>
      </c>
      <c r="F9" s="33">
        <v>11.72</v>
      </c>
      <c r="G9" s="11">
        <v>113.4</v>
      </c>
    </row>
    <row r="10" spans="1:7" ht="18" customHeight="1" thickBot="1">
      <c r="A10" s="12" t="s">
        <v>2</v>
      </c>
      <c r="B10" s="13"/>
      <c r="C10" s="33"/>
      <c r="D10" s="11"/>
      <c r="E10" s="10"/>
      <c r="F10" s="33"/>
      <c r="G10" s="11"/>
    </row>
    <row r="11" spans="1:7" ht="18" customHeight="1" thickBot="1">
      <c r="A11" s="15" t="s">
        <v>36</v>
      </c>
      <c r="B11" s="13" t="s">
        <v>27</v>
      </c>
      <c r="C11" s="33">
        <v>2.85</v>
      </c>
      <c r="D11" s="11">
        <v>102</v>
      </c>
      <c r="E11" s="10">
        <v>150</v>
      </c>
      <c r="F11" s="33">
        <v>2.14</v>
      </c>
      <c r="G11" s="11">
        <v>76.5</v>
      </c>
    </row>
    <row r="12" spans="1:7" ht="18" customHeight="1" thickBot="1">
      <c r="A12" s="15" t="s">
        <v>91</v>
      </c>
      <c r="B12" s="40">
        <v>120</v>
      </c>
      <c r="C12" s="33">
        <v>15.6</v>
      </c>
      <c r="D12" s="11">
        <v>39.6</v>
      </c>
      <c r="E12" s="10">
        <v>115</v>
      </c>
      <c r="F12" s="33">
        <v>14.95</v>
      </c>
      <c r="G12" s="11">
        <v>38</v>
      </c>
    </row>
    <row r="13" spans="1:7" ht="39.75" customHeight="1" thickBot="1">
      <c r="A13" s="12" t="s">
        <v>3</v>
      </c>
      <c r="B13" s="38">
        <v>745</v>
      </c>
      <c r="C13" s="34"/>
      <c r="D13" s="18">
        <f>SUM(D7:D12)</f>
        <v>495.20000000000005</v>
      </c>
      <c r="E13" s="19">
        <v>605</v>
      </c>
      <c r="F13" s="34"/>
      <c r="G13" s="18">
        <f>SUM(G6:G12)</f>
        <v>406.3</v>
      </c>
    </row>
    <row r="14" spans="1:7" ht="17.25" customHeight="1" thickBot="1">
      <c r="A14" s="12" t="s">
        <v>4</v>
      </c>
      <c r="B14" s="13"/>
      <c r="C14" s="33"/>
      <c r="D14" s="11"/>
      <c r="E14" s="10"/>
      <c r="F14" s="33"/>
      <c r="G14" s="11"/>
    </row>
    <row r="15" spans="1:7" ht="29.25" customHeight="1" thickBot="1">
      <c r="A15" s="15" t="s">
        <v>30</v>
      </c>
      <c r="B15" s="13" t="s">
        <v>73</v>
      </c>
      <c r="C15" s="33">
        <v>12.09</v>
      </c>
      <c r="D15" s="11">
        <v>84.7</v>
      </c>
      <c r="E15" s="13" t="s">
        <v>105</v>
      </c>
      <c r="F15" s="33">
        <v>6.57</v>
      </c>
      <c r="G15" s="11">
        <v>81.7</v>
      </c>
    </row>
    <row r="16" spans="1:7" ht="29.25" customHeight="1" thickBot="1">
      <c r="A16" s="15" t="s">
        <v>60</v>
      </c>
      <c r="B16" s="13" t="s">
        <v>61</v>
      </c>
      <c r="C16" s="33">
        <v>27.78</v>
      </c>
      <c r="D16" s="11">
        <v>350</v>
      </c>
      <c r="E16" s="13" t="s">
        <v>63</v>
      </c>
      <c r="F16" s="33">
        <v>23.49</v>
      </c>
      <c r="G16" s="11">
        <v>350</v>
      </c>
    </row>
    <row r="17" spans="1:7" ht="19.5" customHeight="1" thickBot="1">
      <c r="A17" s="15" t="s">
        <v>16</v>
      </c>
      <c r="B17" s="13" t="s">
        <v>27</v>
      </c>
      <c r="C17" s="33">
        <v>5.28</v>
      </c>
      <c r="D17" s="11">
        <v>45.56</v>
      </c>
      <c r="E17" s="10">
        <v>150</v>
      </c>
      <c r="F17" s="33">
        <v>3.96</v>
      </c>
      <c r="G17" s="11">
        <v>34.2</v>
      </c>
    </row>
    <row r="18" spans="1:7" ht="38.25" customHeight="1" thickBot="1">
      <c r="A18" s="15" t="s">
        <v>115</v>
      </c>
      <c r="B18" s="40">
        <v>50</v>
      </c>
      <c r="C18" s="33">
        <v>2.3</v>
      </c>
      <c r="D18" s="11">
        <v>100</v>
      </c>
      <c r="E18" s="10">
        <v>36</v>
      </c>
      <c r="F18" s="33">
        <v>1.65</v>
      </c>
      <c r="G18" s="11">
        <v>72</v>
      </c>
    </row>
    <row r="19" spans="1:7" ht="36.75" customHeight="1" thickBot="1">
      <c r="A19" s="12" t="s">
        <v>3</v>
      </c>
      <c r="B19" s="38">
        <v>650</v>
      </c>
      <c r="C19" s="34"/>
      <c r="D19" s="18">
        <f>SUM(D14:D18)</f>
        <v>580.26</v>
      </c>
      <c r="E19" s="19">
        <v>546</v>
      </c>
      <c r="F19" s="34"/>
      <c r="G19" s="18">
        <f>SUM(G14:G18)</f>
        <v>537.9</v>
      </c>
    </row>
    <row r="20" spans="1:7" ht="17.25" customHeight="1" thickBot="1">
      <c r="A20" s="12" t="s">
        <v>6</v>
      </c>
      <c r="B20" s="13"/>
      <c r="C20" s="33"/>
      <c r="D20" s="11"/>
      <c r="E20" s="10"/>
      <c r="F20" s="33"/>
      <c r="G20" s="11"/>
    </row>
    <row r="21" spans="1:7" ht="17.25" customHeight="1" thickBot="1">
      <c r="A21" s="15" t="s">
        <v>55</v>
      </c>
      <c r="B21" s="13"/>
      <c r="C21" s="33"/>
      <c r="D21" s="11"/>
      <c r="E21" s="10">
        <v>150</v>
      </c>
      <c r="F21" s="33">
        <v>4.72</v>
      </c>
      <c r="G21" s="11">
        <v>52</v>
      </c>
    </row>
    <row r="22" spans="1:7" ht="19.5" customHeight="1" thickBot="1">
      <c r="A22" s="15" t="s">
        <v>19</v>
      </c>
      <c r="B22" s="13">
        <v>200</v>
      </c>
      <c r="C22" s="33">
        <v>4.96</v>
      </c>
      <c r="D22" s="11">
        <v>89.8</v>
      </c>
      <c r="E22" s="13"/>
      <c r="F22" s="33"/>
      <c r="G22" s="11"/>
    </row>
    <row r="23" spans="1:7" ht="18.75" customHeight="1" thickBot="1">
      <c r="A23" s="15" t="s">
        <v>31</v>
      </c>
      <c r="B23" s="40">
        <v>100</v>
      </c>
      <c r="C23" s="33">
        <v>12.89</v>
      </c>
      <c r="D23" s="11">
        <v>376.2</v>
      </c>
      <c r="E23" s="13" t="s">
        <v>110</v>
      </c>
      <c r="F23" s="33">
        <v>12.89</v>
      </c>
      <c r="G23" s="11">
        <v>376.2</v>
      </c>
    </row>
    <row r="24" spans="1:7" ht="36.75" customHeight="1" thickBot="1">
      <c r="A24" s="12" t="s">
        <v>3</v>
      </c>
      <c r="B24" s="38">
        <v>300</v>
      </c>
      <c r="C24" s="33"/>
      <c r="D24" s="18">
        <f>SUM(D22:D23)</f>
        <v>466</v>
      </c>
      <c r="E24" s="16" t="s">
        <v>64</v>
      </c>
      <c r="F24" s="33"/>
      <c r="G24" s="18">
        <f>SUM(G21:G23)</f>
        <v>428.2</v>
      </c>
    </row>
    <row r="25" spans="1:7" ht="21" customHeight="1" thickBot="1">
      <c r="A25" s="12" t="s">
        <v>8</v>
      </c>
      <c r="B25" s="13"/>
      <c r="C25" s="33"/>
      <c r="D25" s="11"/>
      <c r="E25" s="10"/>
      <c r="F25" s="33"/>
      <c r="G25" s="11"/>
    </row>
    <row r="26" spans="1:7" ht="21" customHeight="1" thickBot="1">
      <c r="A26" s="15" t="s">
        <v>81</v>
      </c>
      <c r="B26" s="40">
        <v>100</v>
      </c>
      <c r="C26" s="33">
        <v>3.67</v>
      </c>
      <c r="D26" s="11">
        <v>148.8</v>
      </c>
      <c r="E26" s="10">
        <v>50</v>
      </c>
      <c r="F26" s="33">
        <v>1.84</v>
      </c>
      <c r="G26" s="11">
        <v>74.4</v>
      </c>
    </row>
    <row r="27" spans="1:7" ht="49.5" customHeight="1" thickBot="1">
      <c r="A27" s="15" t="s">
        <v>59</v>
      </c>
      <c r="B27" s="13" t="s">
        <v>62</v>
      </c>
      <c r="C27" s="33">
        <v>25.63</v>
      </c>
      <c r="D27" s="11">
        <v>292.2</v>
      </c>
      <c r="E27" s="13" t="s">
        <v>88</v>
      </c>
      <c r="F27" s="33">
        <v>25.63</v>
      </c>
      <c r="G27" s="11">
        <v>292.2</v>
      </c>
    </row>
    <row r="28" spans="1:7" ht="24" customHeight="1" thickBot="1">
      <c r="A28" s="15" t="s">
        <v>37</v>
      </c>
      <c r="B28" s="13" t="s">
        <v>32</v>
      </c>
      <c r="C28" s="33">
        <v>2.38</v>
      </c>
      <c r="D28" s="11">
        <v>22.5</v>
      </c>
      <c r="E28" s="13" t="s">
        <v>80</v>
      </c>
      <c r="F28" s="33">
        <v>1.66</v>
      </c>
      <c r="G28" s="11">
        <v>19.1</v>
      </c>
    </row>
    <row r="29" spans="1:7" ht="41.25" customHeight="1" thickBot="1">
      <c r="A29" s="15" t="s">
        <v>115</v>
      </c>
      <c r="B29" s="40">
        <v>47</v>
      </c>
      <c r="C29" s="33">
        <v>2.16</v>
      </c>
      <c r="D29" s="11">
        <v>94</v>
      </c>
      <c r="E29" s="40">
        <v>33</v>
      </c>
      <c r="F29" s="33">
        <v>1.52</v>
      </c>
      <c r="G29" s="11">
        <v>66</v>
      </c>
    </row>
    <row r="30" spans="1:7" ht="32.25" customHeight="1" thickBot="1">
      <c r="A30" s="26" t="s">
        <v>3</v>
      </c>
      <c r="B30" s="41">
        <v>542</v>
      </c>
      <c r="C30" s="35"/>
      <c r="D30" s="27">
        <f>SUM(D26:D29)</f>
        <v>557.5</v>
      </c>
      <c r="E30" s="28">
        <v>453</v>
      </c>
      <c r="F30" s="35"/>
      <c r="G30" s="27">
        <f>SUM(G26:G29)</f>
        <v>451.70000000000005</v>
      </c>
    </row>
    <row r="31" spans="1:7" ht="42.75" customHeight="1" thickBot="1">
      <c r="A31" s="12" t="s">
        <v>10</v>
      </c>
      <c r="B31" s="61">
        <f>B30+B24+B19+B13</f>
        <v>2237</v>
      </c>
      <c r="C31" s="61"/>
      <c r="D31" s="18">
        <f>D30+D24+D19+D13</f>
        <v>2098.96</v>
      </c>
      <c r="E31" s="61">
        <f>E30+E24+E19+E13</f>
        <v>1854</v>
      </c>
      <c r="F31" s="61"/>
      <c r="G31" s="18">
        <f>G30+G24+G19+G13</f>
        <v>1824.1000000000001</v>
      </c>
    </row>
    <row r="32" spans="1:7" ht="39" customHeight="1" thickBot="1">
      <c r="A32" s="12" t="s">
        <v>13</v>
      </c>
      <c r="B32" s="19"/>
      <c r="C32" s="34">
        <f>SUM(C7:C31)</f>
        <v>144.79</v>
      </c>
      <c r="D32" s="18"/>
      <c r="E32" s="19"/>
      <c r="F32" s="34">
        <f>SUM(F7:F31)</f>
        <v>121.46</v>
      </c>
      <c r="G32" s="18"/>
    </row>
    <row r="33" spans="1:7" ht="13.5" customHeight="1">
      <c r="A33" s="6"/>
      <c r="B33" s="7"/>
      <c r="C33" s="56"/>
      <c r="D33" s="9"/>
      <c r="E33" s="7"/>
      <c r="F33" s="56"/>
      <c r="G33" s="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7 B8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zoomScalePageLayoutView="0" workbookViewId="0" topLeftCell="A25">
      <selection activeCell="A34" sqref="A34:IV36"/>
    </sheetView>
  </sheetViews>
  <sheetFormatPr defaultColWidth="9.140625" defaultRowHeight="14.25" customHeight="1"/>
  <cols>
    <col min="1" max="1" width="50.7109375" style="0" customWidth="1"/>
    <col min="2" max="2" width="13.00390625" style="5" customWidth="1"/>
    <col min="3" max="3" width="15.140625" style="0" customWidth="1"/>
    <col min="4" max="4" width="18.28125" style="8" customWidth="1"/>
    <col min="5" max="5" width="13.28125" style="5" customWidth="1"/>
    <col min="6" max="6" width="14.421875" style="0" customWidth="1"/>
    <col min="7" max="7" width="19.28125" style="8" customWidth="1"/>
  </cols>
  <sheetData>
    <row r="1" spans="1:6" ht="14.25" customHeight="1">
      <c r="A1" s="22"/>
      <c r="B1" s="25"/>
      <c r="C1" s="23"/>
      <c r="D1" s="24"/>
      <c r="E1" s="25"/>
      <c r="F1" s="23"/>
    </row>
    <row r="2" spans="1:6" ht="20.25" customHeight="1">
      <c r="A2" s="66" t="s">
        <v>124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98</v>
      </c>
      <c r="C4" s="70"/>
      <c r="D4" s="71"/>
      <c r="E4" s="69" t="s">
        <v>97</v>
      </c>
      <c r="F4" s="72"/>
      <c r="G4" s="73"/>
    </row>
    <row r="5" spans="1:7" ht="42" customHeight="1" thickBot="1">
      <c r="A5" s="68"/>
      <c r="B5" s="10" t="s">
        <v>21</v>
      </c>
      <c r="C5" s="10" t="s">
        <v>22</v>
      </c>
      <c r="D5" s="11" t="s">
        <v>23</v>
      </c>
      <c r="E5" s="10" t="s">
        <v>21</v>
      </c>
      <c r="F5" s="10" t="s">
        <v>25</v>
      </c>
      <c r="G5" s="11" t="s">
        <v>23</v>
      </c>
    </row>
    <row r="6" spans="1:7" ht="22.5" customHeight="1" thickBot="1">
      <c r="A6" s="12" t="s">
        <v>1</v>
      </c>
      <c r="B6" s="13"/>
      <c r="C6" s="14"/>
      <c r="D6" s="11"/>
      <c r="E6" s="13"/>
      <c r="F6" s="21"/>
      <c r="G6" s="11"/>
    </row>
    <row r="7" spans="1:7" ht="36.75" customHeight="1" thickBot="1">
      <c r="A7" s="15" t="s">
        <v>17</v>
      </c>
      <c r="B7" s="13" t="s">
        <v>28</v>
      </c>
      <c r="C7" s="14">
        <v>6.89</v>
      </c>
      <c r="D7" s="11">
        <v>207</v>
      </c>
      <c r="E7" s="13">
        <v>150</v>
      </c>
      <c r="F7" s="14">
        <v>5.74</v>
      </c>
      <c r="G7" s="11">
        <v>172.5</v>
      </c>
    </row>
    <row r="8" spans="1:7" ht="20.25" customHeight="1" thickBot="1">
      <c r="A8" s="15" t="s">
        <v>15</v>
      </c>
      <c r="B8" s="40">
        <v>180</v>
      </c>
      <c r="C8" s="14">
        <v>7.86</v>
      </c>
      <c r="D8" s="11">
        <v>99.3</v>
      </c>
      <c r="E8" s="40">
        <v>150</v>
      </c>
      <c r="F8" s="14">
        <v>6.52</v>
      </c>
      <c r="G8" s="11">
        <v>82.7</v>
      </c>
    </row>
    <row r="9" spans="1:7" ht="21" customHeight="1" thickBot="1">
      <c r="A9" s="15" t="s">
        <v>82</v>
      </c>
      <c r="B9" s="13" t="s">
        <v>83</v>
      </c>
      <c r="C9" s="14">
        <v>15.1</v>
      </c>
      <c r="D9" s="11">
        <v>146.4</v>
      </c>
      <c r="E9" s="13" t="s">
        <v>83</v>
      </c>
      <c r="F9" s="14">
        <v>15.1</v>
      </c>
      <c r="G9" s="11">
        <v>146.4</v>
      </c>
    </row>
    <row r="10" spans="1:7" ht="19.5" customHeight="1" thickBot="1">
      <c r="A10" s="12" t="s">
        <v>2</v>
      </c>
      <c r="B10" s="13"/>
      <c r="C10" s="14"/>
      <c r="D10" s="11"/>
      <c r="E10" s="13"/>
      <c r="F10" s="14"/>
      <c r="G10" s="11"/>
    </row>
    <row r="11" spans="1:7" ht="21.75" customHeight="1" thickBot="1">
      <c r="A11" s="15" t="s">
        <v>38</v>
      </c>
      <c r="B11" s="13" t="s">
        <v>20</v>
      </c>
      <c r="C11" s="14">
        <v>3.75</v>
      </c>
      <c r="D11" s="11">
        <v>36</v>
      </c>
      <c r="E11" s="13" t="s">
        <v>20</v>
      </c>
      <c r="F11" s="14">
        <v>3.75</v>
      </c>
      <c r="G11" s="11">
        <v>36</v>
      </c>
    </row>
    <row r="12" spans="1:7" ht="42.75" customHeight="1" thickBot="1">
      <c r="A12" s="12" t="s">
        <v>3</v>
      </c>
      <c r="B12" s="38">
        <v>555</v>
      </c>
      <c r="C12" s="20"/>
      <c r="D12" s="18">
        <f>SUM(D6:D11)</f>
        <v>488.70000000000005</v>
      </c>
      <c r="E12" s="38">
        <v>495</v>
      </c>
      <c r="F12" s="20"/>
      <c r="G12" s="18">
        <f>SUM(G7:G11)</f>
        <v>437.6</v>
      </c>
    </row>
    <row r="13" spans="1:7" ht="20.25" customHeight="1" thickBot="1">
      <c r="A13" s="12" t="s">
        <v>4</v>
      </c>
      <c r="B13" s="13"/>
      <c r="C13" s="14"/>
      <c r="D13" s="11"/>
      <c r="E13" s="13"/>
      <c r="F13" s="14"/>
      <c r="G13" s="11"/>
    </row>
    <row r="14" spans="1:7" ht="42.75" customHeight="1" thickBot="1">
      <c r="A14" s="15" t="s">
        <v>39</v>
      </c>
      <c r="B14" s="13" t="s">
        <v>106</v>
      </c>
      <c r="C14" s="14">
        <v>13.36</v>
      </c>
      <c r="D14" s="11">
        <v>118.5</v>
      </c>
      <c r="E14" s="10" t="s">
        <v>79</v>
      </c>
      <c r="F14" s="14">
        <v>10.82</v>
      </c>
      <c r="G14" s="11">
        <v>99.3</v>
      </c>
    </row>
    <row r="15" spans="1:7" ht="48" customHeight="1" thickBot="1">
      <c r="A15" s="15" t="s">
        <v>75</v>
      </c>
      <c r="B15" s="13" t="s">
        <v>86</v>
      </c>
      <c r="C15" s="14">
        <v>27.18</v>
      </c>
      <c r="D15" s="11">
        <v>268.3</v>
      </c>
      <c r="E15" s="13" t="s">
        <v>113</v>
      </c>
      <c r="F15" s="14">
        <v>20.47</v>
      </c>
      <c r="G15" s="11">
        <v>199</v>
      </c>
    </row>
    <row r="16" spans="1:7" ht="26.25" customHeight="1" thickBot="1">
      <c r="A16" s="15" t="s">
        <v>74</v>
      </c>
      <c r="B16" s="13" t="s">
        <v>34</v>
      </c>
      <c r="C16" s="14">
        <v>5.23</v>
      </c>
      <c r="D16" s="11">
        <v>191.1</v>
      </c>
      <c r="E16" s="10">
        <v>110</v>
      </c>
      <c r="F16" s="14">
        <v>4.39</v>
      </c>
      <c r="G16" s="11">
        <v>161.7</v>
      </c>
    </row>
    <row r="17" spans="1:7" ht="21" customHeight="1" thickBot="1">
      <c r="A17" s="15" t="s">
        <v>5</v>
      </c>
      <c r="B17" s="13">
        <v>180</v>
      </c>
      <c r="C17" s="14">
        <v>3.22</v>
      </c>
      <c r="D17" s="11">
        <v>45</v>
      </c>
      <c r="E17" s="40">
        <v>150</v>
      </c>
      <c r="F17" s="14">
        <v>2.69</v>
      </c>
      <c r="G17" s="11">
        <v>37.5</v>
      </c>
    </row>
    <row r="18" spans="1:7" ht="39" customHeight="1" thickBot="1">
      <c r="A18" s="15" t="s">
        <v>115</v>
      </c>
      <c r="B18" s="47">
        <v>50</v>
      </c>
      <c r="C18" s="48">
        <v>2.3</v>
      </c>
      <c r="D18" s="49">
        <v>100</v>
      </c>
      <c r="E18" s="50" t="s">
        <v>93</v>
      </c>
      <c r="F18" s="48">
        <v>1.84</v>
      </c>
      <c r="G18" s="49">
        <v>80</v>
      </c>
    </row>
    <row r="19" spans="1:7" ht="28.5" customHeight="1" thickBot="1">
      <c r="A19" s="51" t="s">
        <v>3</v>
      </c>
      <c r="B19" s="52">
        <v>680</v>
      </c>
      <c r="C19" s="53"/>
      <c r="D19" s="54">
        <f>D18+D17+D16+D15+D14</f>
        <v>722.9000000000001</v>
      </c>
      <c r="E19" s="52">
        <v>555</v>
      </c>
      <c r="F19" s="53"/>
      <c r="G19" s="55">
        <f>G18+G17+G16+G15+G14</f>
        <v>577.5</v>
      </c>
    </row>
    <row r="20" spans="1:7" ht="20.25" customHeight="1" thickBot="1">
      <c r="A20" s="12" t="s">
        <v>6</v>
      </c>
      <c r="B20" s="13"/>
      <c r="C20" s="14"/>
      <c r="D20" s="11"/>
      <c r="E20" s="13"/>
      <c r="F20" s="14"/>
      <c r="G20" s="11"/>
    </row>
    <row r="21" spans="1:7" ht="20.25" customHeight="1" thickBot="1">
      <c r="A21" s="15" t="s">
        <v>111</v>
      </c>
      <c r="B21" s="13" t="s">
        <v>112</v>
      </c>
      <c r="C21" s="14">
        <v>2.64</v>
      </c>
      <c r="D21" s="11">
        <v>78</v>
      </c>
      <c r="E21" s="13" t="s">
        <v>112</v>
      </c>
      <c r="F21" s="14">
        <v>2.64</v>
      </c>
      <c r="G21" s="11">
        <v>78</v>
      </c>
    </row>
    <row r="22" spans="1:7" ht="18.75" customHeight="1" thickBot="1">
      <c r="A22" s="15" t="s">
        <v>67</v>
      </c>
      <c r="B22" s="13" t="s">
        <v>87</v>
      </c>
      <c r="C22" s="14">
        <v>12.13</v>
      </c>
      <c r="D22" s="11">
        <v>81.6</v>
      </c>
      <c r="E22" s="13" t="s">
        <v>20</v>
      </c>
      <c r="F22" s="14">
        <v>11.38</v>
      </c>
      <c r="G22" s="11">
        <v>76.5</v>
      </c>
    </row>
    <row r="23" spans="1:7" ht="21" customHeight="1" thickBot="1">
      <c r="A23" s="15" t="s">
        <v>68</v>
      </c>
      <c r="B23" s="40">
        <v>145</v>
      </c>
      <c r="C23" s="14">
        <v>10.88</v>
      </c>
      <c r="D23" s="11">
        <v>68.2</v>
      </c>
      <c r="E23" s="40">
        <v>108</v>
      </c>
      <c r="F23" s="14">
        <v>8.1</v>
      </c>
      <c r="G23" s="11">
        <v>50.8</v>
      </c>
    </row>
    <row r="24" spans="1:7" ht="36.75" customHeight="1" thickBot="1">
      <c r="A24" s="12" t="s">
        <v>3</v>
      </c>
      <c r="B24" s="38">
        <v>335</v>
      </c>
      <c r="C24" s="20"/>
      <c r="D24" s="18">
        <f>SUM(D21:D23)</f>
        <v>227.8</v>
      </c>
      <c r="E24" s="38">
        <v>288</v>
      </c>
      <c r="F24" s="20"/>
      <c r="G24" s="18">
        <f>SUM(G20:G23)</f>
        <v>205.3</v>
      </c>
    </row>
    <row r="25" spans="1:7" ht="17.25" customHeight="1" thickBot="1">
      <c r="A25" s="12" t="s">
        <v>8</v>
      </c>
      <c r="B25" s="13"/>
      <c r="C25" s="14"/>
      <c r="D25" s="11"/>
      <c r="E25" s="13"/>
      <c r="F25" s="14"/>
      <c r="G25" s="11"/>
    </row>
    <row r="26" spans="1:7" ht="19.5" customHeight="1" thickBot="1">
      <c r="A26" s="15" t="s">
        <v>102</v>
      </c>
      <c r="B26" s="13" t="s">
        <v>33</v>
      </c>
      <c r="C26" s="14">
        <v>3.83</v>
      </c>
      <c r="D26" s="11">
        <v>7.5</v>
      </c>
      <c r="E26" s="13" t="s">
        <v>33</v>
      </c>
      <c r="F26" s="14">
        <v>3.83</v>
      </c>
      <c r="G26" s="11">
        <v>7.5</v>
      </c>
    </row>
    <row r="27" spans="1:7" ht="29.25" customHeight="1" thickBot="1">
      <c r="A27" s="15" t="s">
        <v>84</v>
      </c>
      <c r="B27" s="13" t="s">
        <v>34</v>
      </c>
      <c r="C27" s="14">
        <v>5.39</v>
      </c>
      <c r="D27" s="11">
        <v>157.3</v>
      </c>
      <c r="E27" s="13" t="s">
        <v>54</v>
      </c>
      <c r="F27" s="14">
        <v>4.55</v>
      </c>
      <c r="G27" s="11">
        <v>133.1</v>
      </c>
    </row>
    <row r="28" spans="1:7" ht="42" customHeight="1" thickBot="1">
      <c r="A28" s="15" t="s">
        <v>85</v>
      </c>
      <c r="B28" s="13" t="s">
        <v>86</v>
      </c>
      <c r="C28" s="14">
        <v>22.04</v>
      </c>
      <c r="D28" s="11">
        <v>238.4</v>
      </c>
      <c r="E28" s="13" t="s">
        <v>103</v>
      </c>
      <c r="F28" s="14">
        <v>16.92</v>
      </c>
      <c r="G28" s="11">
        <v>183.6</v>
      </c>
    </row>
    <row r="29" spans="1:7" ht="22.5" customHeight="1" thickBot="1">
      <c r="A29" s="15" t="s">
        <v>9</v>
      </c>
      <c r="B29" s="13" t="s">
        <v>27</v>
      </c>
      <c r="C29" s="14">
        <v>1.06</v>
      </c>
      <c r="D29" s="11">
        <v>20</v>
      </c>
      <c r="E29" s="13" t="s">
        <v>27</v>
      </c>
      <c r="F29" s="14">
        <v>1.06</v>
      </c>
      <c r="G29" s="11">
        <v>20</v>
      </c>
    </row>
    <row r="30" spans="1:7" ht="32.25" customHeight="1" thickBot="1">
      <c r="A30" s="15" t="s">
        <v>115</v>
      </c>
      <c r="B30" s="13" t="s">
        <v>120</v>
      </c>
      <c r="C30" s="14">
        <v>1.93</v>
      </c>
      <c r="D30" s="11">
        <v>84</v>
      </c>
      <c r="E30" s="13" t="s">
        <v>114</v>
      </c>
      <c r="F30" s="14">
        <v>1.66</v>
      </c>
      <c r="G30" s="11">
        <v>72</v>
      </c>
    </row>
    <row r="31" spans="1:7" ht="28.5" customHeight="1" thickBot="1">
      <c r="A31" s="12" t="s">
        <v>3</v>
      </c>
      <c r="B31" s="45" t="s">
        <v>121</v>
      </c>
      <c r="C31" s="14"/>
      <c r="D31" s="18">
        <f>SUM(D26:D30)</f>
        <v>507.20000000000005</v>
      </c>
      <c r="E31" s="46">
        <v>486</v>
      </c>
      <c r="F31" s="14"/>
      <c r="G31" s="18">
        <f>SUM(G26:G30)</f>
        <v>416.2</v>
      </c>
    </row>
    <row r="32" spans="1:7" ht="42.75" customHeight="1" thickBot="1">
      <c r="A32" s="43" t="s">
        <v>10</v>
      </c>
      <c r="B32" s="16">
        <f>SUM(B12+B19+B24+B31)</f>
        <v>2102</v>
      </c>
      <c r="C32" s="20"/>
      <c r="D32" s="18">
        <f>SUM(D12+D19+D24+D31)</f>
        <v>1946.6000000000001</v>
      </c>
      <c r="E32" s="38">
        <f>SUM(E12+E19+E24+E31)</f>
        <v>1824</v>
      </c>
      <c r="F32" s="20"/>
      <c r="G32" s="18">
        <f>SUM(G12+G19+G24+G31)</f>
        <v>1636.6000000000001</v>
      </c>
    </row>
    <row r="33" spans="1:7" ht="29.25" customHeight="1" thickBot="1">
      <c r="A33" s="26" t="s">
        <v>13</v>
      </c>
      <c r="B33" s="42"/>
      <c r="C33" s="20">
        <f>SUM(C6:C32)</f>
        <v>144.79</v>
      </c>
      <c r="D33" s="44"/>
      <c r="E33" s="42"/>
      <c r="F33" s="20">
        <f>SUM(F7:F31)</f>
        <v>121.45999999999998</v>
      </c>
      <c r="G33" s="44"/>
    </row>
    <row r="34" spans="1:6" ht="33" customHeight="1">
      <c r="A34" s="4"/>
      <c r="C34" s="57"/>
      <c r="F34" s="57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 B11 E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19">
      <selection activeCell="A34" sqref="A34:IV36"/>
    </sheetView>
  </sheetViews>
  <sheetFormatPr defaultColWidth="9.140625" defaultRowHeight="13.5" customHeight="1"/>
  <cols>
    <col min="1" max="1" width="44.7109375" style="31" customWidth="1"/>
    <col min="2" max="2" width="14.7109375" style="32" customWidth="1"/>
    <col min="3" max="3" width="14.57421875" style="37" customWidth="1"/>
    <col min="4" max="4" width="18.140625" style="30" customWidth="1"/>
    <col min="5" max="5" width="13.7109375" style="32" customWidth="1"/>
    <col min="6" max="6" width="15.7109375" style="37" customWidth="1"/>
    <col min="7" max="7" width="19.28125" style="30" customWidth="1"/>
    <col min="8" max="16384" width="9.140625" style="31" customWidth="1"/>
  </cols>
  <sheetData>
    <row r="1" ht="11.25" customHeight="1">
      <c r="A1" s="1"/>
    </row>
    <row r="2" spans="1:6" ht="20.25" customHeight="1">
      <c r="A2" s="66" t="s">
        <v>125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98</v>
      </c>
      <c r="C4" s="70"/>
      <c r="D4" s="71"/>
      <c r="E4" s="69" t="s">
        <v>97</v>
      </c>
      <c r="F4" s="72"/>
      <c r="G4" s="73"/>
    </row>
    <row r="5" spans="1:7" ht="42" customHeight="1" thickBot="1">
      <c r="A5" s="68"/>
      <c r="B5" s="10" t="s">
        <v>21</v>
      </c>
      <c r="C5" s="33" t="s">
        <v>22</v>
      </c>
      <c r="D5" s="11" t="s">
        <v>23</v>
      </c>
      <c r="E5" s="10" t="s">
        <v>21</v>
      </c>
      <c r="F5" s="33" t="s">
        <v>24</v>
      </c>
      <c r="G5" s="11" t="s">
        <v>23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39" customHeight="1" thickBot="1">
      <c r="A7" s="15" t="s">
        <v>94</v>
      </c>
      <c r="B7" s="40">
        <v>180</v>
      </c>
      <c r="C7" s="14">
        <v>11.2</v>
      </c>
      <c r="D7" s="11">
        <v>218.3</v>
      </c>
      <c r="E7" s="10">
        <v>150</v>
      </c>
      <c r="F7" s="14">
        <v>9.45</v>
      </c>
      <c r="G7" s="11">
        <v>181.9</v>
      </c>
    </row>
    <row r="8" spans="1:7" ht="21.75" customHeight="1" thickBot="1">
      <c r="A8" s="15" t="s">
        <v>69</v>
      </c>
      <c r="B8" s="40"/>
      <c r="C8" s="14"/>
      <c r="D8" s="11"/>
      <c r="E8" s="10">
        <v>150</v>
      </c>
      <c r="F8" s="14">
        <v>5.42</v>
      </c>
      <c r="G8" s="11">
        <v>61.2</v>
      </c>
    </row>
    <row r="9" spans="1:7" ht="37.5" customHeight="1" thickBot="1">
      <c r="A9" s="15" t="s">
        <v>41</v>
      </c>
      <c r="B9" s="40">
        <v>200</v>
      </c>
      <c r="C9" s="14">
        <v>6.5</v>
      </c>
      <c r="D9" s="11">
        <v>81.55</v>
      </c>
      <c r="E9" s="10"/>
      <c r="F9" s="14"/>
      <c r="G9" s="11"/>
    </row>
    <row r="10" spans="1:7" ht="28.5" customHeight="1" thickBot="1">
      <c r="A10" s="15" t="s">
        <v>43</v>
      </c>
      <c r="B10" s="13" t="s">
        <v>26</v>
      </c>
      <c r="C10" s="14">
        <v>11.72</v>
      </c>
      <c r="D10" s="11">
        <v>113.4</v>
      </c>
      <c r="E10" s="13" t="s">
        <v>26</v>
      </c>
      <c r="F10" s="14">
        <v>11.72</v>
      </c>
      <c r="G10" s="11">
        <v>113.4</v>
      </c>
    </row>
    <row r="11" spans="1:7" ht="18" customHeight="1" thickBot="1">
      <c r="A11" s="12" t="s">
        <v>2</v>
      </c>
      <c r="B11" s="13"/>
      <c r="C11" s="14"/>
      <c r="D11" s="11"/>
      <c r="E11" s="10"/>
      <c r="F11" s="14"/>
      <c r="G11" s="11"/>
    </row>
    <row r="12" spans="1:7" ht="18" customHeight="1" thickBot="1">
      <c r="A12" s="15" t="s">
        <v>104</v>
      </c>
      <c r="B12" s="40">
        <v>10</v>
      </c>
      <c r="C12" s="14">
        <v>1.2</v>
      </c>
      <c r="D12" s="11">
        <v>36.5</v>
      </c>
      <c r="E12" s="10">
        <v>10</v>
      </c>
      <c r="F12" s="14">
        <v>1.2</v>
      </c>
      <c r="G12" s="11">
        <v>36.5</v>
      </c>
    </row>
    <row r="13" spans="1:7" ht="18" customHeight="1" thickBot="1">
      <c r="A13" s="15" t="s">
        <v>51</v>
      </c>
      <c r="B13" s="40">
        <v>200</v>
      </c>
      <c r="C13" s="14">
        <v>2.77</v>
      </c>
      <c r="D13" s="11">
        <v>64.8</v>
      </c>
      <c r="E13" s="10">
        <v>150</v>
      </c>
      <c r="F13" s="14">
        <v>2.08</v>
      </c>
      <c r="G13" s="11">
        <v>48.6</v>
      </c>
    </row>
    <row r="14" spans="1:7" ht="39.75" customHeight="1" thickBot="1">
      <c r="A14" s="12" t="s">
        <v>3</v>
      </c>
      <c r="B14" s="38">
        <v>630</v>
      </c>
      <c r="C14" s="20"/>
      <c r="D14" s="18">
        <f>SUM(D6:D13)</f>
        <v>514.55</v>
      </c>
      <c r="E14" s="19">
        <v>500</v>
      </c>
      <c r="F14" s="20"/>
      <c r="G14" s="18">
        <f>SUM(G7:G13)</f>
        <v>441.6</v>
      </c>
    </row>
    <row r="15" spans="1:7" ht="17.25" customHeight="1" thickBot="1">
      <c r="A15" s="12" t="s">
        <v>4</v>
      </c>
      <c r="B15" s="13"/>
      <c r="C15" s="14"/>
      <c r="D15" s="11"/>
      <c r="E15" s="10"/>
      <c r="F15" s="14"/>
      <c r="G15" s="11"/>
    </row>
    <row r="16" spans="1:7" ht="42.75" customHeight="1" thickBot="1">
      <c r="A16" s="15" t="s">
        <v>95</v>
      </c>
      <c r="B16" s="13" t="s">
        <v>73</v>
      </c>
      <c r="C16" s="14">
        <v>15.35</v>
      </c>
      <c r="D16" s="60">
        <v>151.4</v>
      </c>
      <c r="E16" s="10" t="s">
        <v>105</v>
      </c>
      <c r="F16" s="14">
        <v>14.14</v>
      </c>
      <c r="G16" s="60">
        <v>130.5</v>
      </c>
    </row>
    <row r="17" spans="1:7" ht="30.75" customHeight="1" thickBot="1">
      <c r="A17" s="15" t="s">
        <v>72</v>
      </c>
      <c r="B17" s="40">
        <v>80</v>
      </c>
      <c r="C17" s="14">
        <v>27.18</v>
      </c>
      <c r="D17" s="11">
        <v>239</v>
      </c>
      <c r="E17" s="10">
        <v>60</v>
      </c>
      <c r="F17" s="14">
        <v>20.51</v>
      </c>
      <c r="G17" s="11">
        <v>179.3</v>
      </c>
    </row>
    <row r="18" spans="1:7" ht="30.75" customHeight="1" thickBot="1">
      <c r="A18" s="15" t="s">
        <v>18</v>
      </c>
      <c r="B18" s="13" t="s">
        <v>34</v>
      </c>
      <c r="C18" s="14">
        <v>7.16</v>
      </c>
      <c r="D18" s="11">
        <v>141.7</v>
      </c>
      <c r="E18" s="10">
        <v>110</v>
      </c>
      <c r="F18" s="14">
        <v>6.05</v>
      </c>
      <c r="G18" s="11">
        <v>119.9</v>
      </c>
    </row>
    <row r="19" spans="1:7" ht="23.25" customHeight="1" thickBot="1">
      <c r="A19" s="15" t="s">
        <v>36</v>
      </c>
      <c r="B19" s="13" t="s">
        <v>28</v>
      </c>
      <c r="C19" s="14">
        <v>2.56</v>
      </c>
      <c r="D19" s="11">
        <v>91.8</v>
      </c>
      <c r="E19" s="10">
        <v>150</v>
      </c>
      <c r="F19" s="14">
        <v>2.14</v>
      </c>
      <c r="G19" s="11">
        <v>76.5</v>
      </c>
    </row>
    <row r="20" spans="1:7" ht="38.25" customHeight="1" thickBot="1">
      <c r="A20" s="15" t="s">
        <v>115</v>
      </c>
      <c r="B20" s="40">
        <v>40</v>
      </c>
      <c r="C20" s="14">
        <v>1.84</v>
      </c>
      <c r="D20" s="11">
        <v>80</v>
      </c>
      <c r="E20" s="10">
        <v>28</v>
      </c>
      <c r="F20" s="14">
        <v>1.29</v>
      </c>
      <c r="G20" s="11">
        <v>56</v>
      </c>
    </row>
    <row r="21" spans="1:7" ht="36.75" customHeight="1" thickBot="1">
      <c r="A21" s="12" t="s">
        <v>3</v>
      </c>
      <c r="B21" s="38">
        <v>630</v>
      </c>
      <c r="C21" s="20"/>
      <c r="D21" s="18">
        <f>SUM(D15:D20)</f>
        <v>703.8999999999999</v>
      </c>
      <c r="E21" s="19">
        <v>518</v>
      </c>
      <c r="F21" s="20"/>
      <c r="G21" s="18">
        <f>SUM(G15:G20)</f>
        <v>562.2</v>
      </c>
    </row>
    <row r="22" spans="1:7" ht="17.25" customHeight="1" thickBot="1">
      <c r="A22" s="12" t="s">
        <v>6</v>
      </c>
      <c r="B22" s="13"/>
      <c r="C22" s="14"/>
      <c r="D22" s="11"/>
      <c r="E22" s="10"/>
      <c r="F22" s="14"/>
      <c r="G22" s="11"/>
    </row>
    <row r="23" spans="1:7" ht="20.25" customHeight="1" thickBot="1">
      <c r="A23" s="15" t="s">
        <v>55</v>
      </c>
      <c r="B23" s="13" t="s">
        <v>28</v>
      </c>
      <c r="C23" s="14">
        <v>5.67</v>
      </c>
      <c r="D23" s="11">
        <v>62.5</v>
      </c>
      <c r="E23" s="10">
        <v>150</v>
      </c>
      <c r="F23" s="14">
        <v>4.72</v>
      </c>
      <c r="G23" s="11">
        <v>52</v>
      </c>
    </row>
    <row r="24" spans="1:7" ht="41.25" customHeight="1" thickBot="1">
      <c r="A24" s="15" t="s">
        <v>70</v>
      </c>
      <c r="B24" s="40">
        <v>140</v>
      </c>
      <c r="C24" s="14">
        <v>17.5</v>
      </c>
      <c r="D24" s="11">
        <v>58.8</v>
      </c>
      <c r="E24" s="40">
        <v>136</v>
      </c>
      <c r="F24" s="14">
        <v>17</v>
      </c>
      <c r="G24" s="11">
        <v>57.1</v>
      </c>
    </row>
    <row r="25" spans="1:7" ht="39.75" customHeight="1" thickBot="1">
      <c r="A25" s="12" t="s">
        <v>3</v>
      </c>
      <c r="B25" s="38">
        <v>320</v>
      </c>
      <c r="C25" s="20"/>
      <c r="D25" s="18">
        <f>SUM(D23:D24)</f>
        <v>121.3</v>
      </c>
      <c r="E25" s="19">
        <v>286</v>
      </c>
      <c r="F25" s="20"/>
      <c r="G25" s="18">
        <f>SUM(G23:G24)</f>
        <v>109.1</v>
      </c>
    </row>
    <row r="26" spans="1:7" ht="21" customHeight="1" thickBot="1">
      <c r="A26" s="12" t="s">
        <v>8</v>
      </c>
      <c r="B26" s="13"/>
      <c r="C26" s="14"/>
      <c r="D26" s="11"/>
      <c r="E26" s="10"/>
      <c r="F26" s="14"/>
      <c r="G26" s="11"/>
    </row>
    <row r="27" spans="1:7" ht="43.5" customHeight="1" thickBot="1">
      <c r="A27" s="15" t="s">
        <v>56</v>
      </c>
      <c r="B27" s="13" t="s">
        <v>57</v>
      </c>
      <c r="C27" s="14">
        <v>23.89</v>
      </c>
      <c r="D27" s="11">
        <v>237.8</v>
      </c>
      <c r="E27" s="13" t="s">
        <v>58</v>
      </c>
      <c r="F27" s="14">
        <v>17.41</v>
      </c>
      <c r="G27" s="11">
        <v>171.8</v>
      </c>
    </row>
    <row r="28" spans="1:7" ht="43.5" customHeight="1" thickBot="1">
      <c r="A28" s="15" t="s">
        <v>65</v>
      </c>
      <c r="B28" s="13" t="s">
        <v>34</v>
      </c>
      <c r="C28" s="14">
        <v>6.25</v>
      </c>
      <c r="D28" s="11">
        <v>241.8</v>
      </c>
      <c r="E28" s="13" t="s">
        <v>54</v>
      </c>
      <c r="F28" s="14">
        <v>5.22</v>
      </c>
      <c r="G28" s="11">
        <v>204.6</v>
      </c>
    </row>
    <row r="29" spans="1:7" ht="18.75" customHeight="1" thickBot="1">
      <c r="A29" s="15" t="s">
        <v>37</v>
      </c>
      <c r="B29" s="13" t="s">
        <v>32</v>
      </c>
      <c r="C29" s="14">
        <v>2.38</v>
      </c>
      <c r="D29" s="11">
        <v>22.5</v>
      </c>
      <c r="E29" s="10" t="s">
        <v>80</v>
      </c>
      <c r="F29" s="14">
        <v>1.66</v>
      </c>
      <c r="G29" s="11">
        <v>19.1</v>
      </c>
    </row>
    <row r="30" spans="1:7" ht="42" customHeight="1" thickBot="1">
      <c r="A30" s="15" t="s">
        <v>115</v>
      </c>
      <c r="B30" s="40">
        <v>35</v>
      </c>
      <c r="C30" s="14">
        <v>1.62</v>
      </c>
      <c r="D30" s="11">
        <v>70</v>
      </c>
      <c r="E30" s="10">
        <v>32</v>
      </c>
      <c r="F30" s="14">
        <v>1.45</v>
      </c>
      <c r="G30" s="11">
        <v>64</v>
      </c>
    </row>
    <row r="31" spans="1:7" ht="21" customHeight="1" thickBot="1">
      <c r="A31" s="26" t="s">
        <v>3</v>
      </c>
      <c r="B31" s="41">
        <v>480</v>
      </c>
      <c r="C31" s="29"/>
      <c r="D31" s="27">
        <f>SUM(D26:D30)</f>
        <v>572.1</v>
      </c>
      <c r="E31" s="28">
        <v>402</v>
      </c>
      <c r="F31" s="29"/>
      <c r="G31" s="27">
        <f>SUM(G26:G30)</f>
        <v>459.5</v>
      </c>
    </row>
    <row r="32" spans="1:7" ht="42.75" customHeight="1" thickBot="1">
      <c r="A32" s="12" t="s">
        <v>10</v>
      </c>
      <c r="B32" s="38">
        <f>B14+B21+B25+B31</f>
        <v>2060</v>
      </c>
      <c r="C32" s="20"/>
      <c r="D32" s="18">
        <f>SUM(D14+D21+D25+D31)</f>
        <v>1911.85</v>
      </c>
      <c r="E32" s="19">
        <f>E14+E21+E25+E31</f>
        <v>1706</v>
      </c>
      <c r="F32" s="20" t="s">
        <v>12</v>
      </c>
      <c r="G32" s="18">
        <f>SUM(G14+G21+G25+G31)</f>
        <v>1572.4</v>
      </c>
    </row>
    <row r="33" spans="1:7" ht="39" customHeight="1" thickBot="1">
      <c r="A33" s="12" t="s">
        <v>13</v>
      </c>
      <c r="B33" s="19"/>
      <c r="C33" s="20">
        <f>SUM(C7:C32)</f>
        <v>144.79000000000002</v>
      </c>
      <c r="D33" s="18"/>
      <c r="E33" s="19"/>
      <c r="F33" s="20">
        <f>SUM(F7:F32)</f>
        <v>121.46</v>
      </c>
      <c r="G33" s="18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8:B19 B23 B28 E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="70" zoomScaleNormal="70" zoomScalePageLayoutView="0" workbookViewId="0" topLeftCell="A22">
      <selection activeCell="D42" sqref="D42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36" customWidth="1"/>
    <col min="4" max="4" width="18.140625" style="8" customWidth="1"/>
    <col min="5" max="5" width="13.8515625" style="3" customWidth="1"/>
    <col min="6" max="6" width="13.421875" style="2" customWidth="1"/>
    <col min="7" max="7" width="19.28125" style="8" customWidth="1"/>
  </cols>
  <sheetData>
    <row r="1" ht="11.25" customHeight="1">
      <c r="A1" s="1"/>
    </row>
    <row r="2" spans="1:6" ht="20.25" customHeight="1">
      <c r="A2" s="66" t="s">
        <v>126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98</v>
      </c>
      <c r="C4" s="70"/>
      <c r="D4" s="71"/>
      <c r="E4" s="69" t="s">
        <v>97</v>
      </c>
      <c r="F4" s="72"/>
      <c r="G4" s="73"/>
    </row>
    <row r="5" spans="1:7" ht="42" customHeight="1" thickBot="1">
      <c r="A5" s="68"/>
      <c r="B5" s="10" t="s">
        <v>21</v>
      </c>
      <c r="C5" s="33" t="s">
        <v>22</v>
      </c>
      <c r="D5" s="11" t="s">
        <v>23</v>
      </c>
      <c r="E5" s="10" t="s">
        <v>21</v>
      </c>
      <c r="F5" s="10" t="s">
        <v>24</v>
      </c>
      <c r="G5" s="11" t="s">
        <v>23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96</v>
      </c>
      <c r="B7" s="13" t="s">
        <v>28</v>
      </c>
      <c r="C7" s="14">
        <v>6.79</v>
      </c>
      <c r="D7" s="11">
        <v>144.1</v>
      </c>
      <c r="E7" s="10">
        <v>150</v>
      </c>
      <c r="F7" s="14">
        <v>5.66</v>
      </c>
      <c r="G7" s="11">
        <v>120.1</v>
      </c>
    </row>
    <row r="8" spans="1:7" ht="19.5" customHeight="1" thickBot="1">
      <c r="A8" s="15" t="s">
        <v>15</v>
      </c>
      <c r="B8" s="13" t="s">
        <v>20</v>
      </c>
      <c r="C8" s="14">
        <v>6.52</v>
      </c>
      <c r="D8" s="11">
        <v>82.7</v>
      </c>
      <c r="E8" s="10">
        <v>150</v>
      </c>
      <c r="F8" s="14">
        <v>6.52</v>
      </c>
      <c r="G8" s="11">
        <v>82.7</v>
      </c>
    </row>
    <row r="9" spans="1:7" ht="21" customHeight="1" thickBot="1">
      <c r="A9" s="15" t="s">
        <v>44</v>
      </c>
      <c r="B9" s="13" t="s">
        <v>26</v>
      </c>
      <c r="C9" s="14">
        <v>9.4</v>
      </c>
      <c r="D9" s="11">
        <v>144.6</v>
      </c>
      <c r="E9" s="13" t="s">
        <v>26</v>
      </c>
      <c r="F9" s="14">
        <v>9.4</v>
      </c>
      <c r="G9" s="11">
        <v>144.6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36</v>
      </c>
      <c r="B11" s="13" t="s">
        <v>27</v>
      </c>
      <c r="C11" s="14">
        <v>2.85</v>
      </c>
      <c r="D11" s="11">
        <v>102</v>
      </c>
      <c r="E11" s="10">
        <v>180</v>
      </c>
      <c r="F11" s="14">
        <v>2.56</v>
      </c>
      <c r="G11" s="11">
        <v>91.8</v>
      </c>
    </row>
    <row r="12" spans="1:7" ht="39.75" customHeight="1" thickBot="1">
      <c r="A12" s="12" t="s">
        <v>3</v>
      </c>
      <c r="B12" s="16" t="s">
        <v>76</v>
      </c>
      <c r="C12" s="20"/>
      <c r="D12" s="18">
        <f>SUM(D7:D11)</f>
        <v>473.4</v>
      </c>
      <c r="E12" s="19">
        <v>520</v>
      </c>
      <c r="F12" s="20"/>
      <c r="G12" s="18">
        <f>SUM(G7:G11)</f>
        <v>439.2</v>
      </c>
    </row>
    <row r="13" spans="1:7" ht="17.2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42</v>
      </c>
      <c r="B14" s="13" t="s">
        <v>78</v>
      </c>
      <c r="C14" s="64">
        <v>11.8</v>
      </c>
      <c r="D14" s="11">
        <v>132.9</v>
      </c>
      <c r="E14" s="10" t="s">
        <v>79</v>
      </c>
      <c r="F14" s="64">
        <v>11.25</v>
      </c>
      <c r="G14" s="11">
        <v>116.7</v>
      </c>
    </row>
    <row r="15" spans="1:7" ht="26.25" customHeight="1" thickBot="1">
      <c r="A15" s="15" t="s">
        <v>35</v>
      </c>
      <c r="B15" s="40">
        <v>80</v>
      </c>
      <c r="C15" s="14">
        <v>20.16</v>
      </c>
      <c r="D15" s="11">
        <v>168</v>
      </c>
      <c r="E15" s="10">
        <v>60</v>
      </c>
      <c r="F15" s="14">
        <v>15.11</v>
      </c>
      <c r="G15" s="11">
        <v>126</v>
      </c>
    </row>
    <row r="16" spans="1:7" ht="26.25" customHeight="1" thickBot="1">
      <c r="A16" s="15" t="s">
        <v>71</v>
      </c>
      <c r="B16" s="13" t="s">
        <v>34</v>
      </c>
      <c r="C16" s="14">
        <v>5.16</v>
      </c>
      <c r="D16" s="11">
        <v>100.1</v>
      </c>
      <c r="E16" s="10">
        <v>110</v>
      </c>
      <c r="F16" s="14">
        <v>4.4</v>
      </c>
      <c r="G16" s="11">
        <v>84.7</v>
      </c>
    </row>
    <row r="17" spans="1:7" ht="26.25" customHeight="1" thickBot="1">
      <c r="A17" s="15" t="s">
        <v>101</v>
      </c>
      <c r="B17" s="13" t="s">
        <v>119</v>
      </c>
      <c r="C17" s="21">
        <v>4.9</v>
      </c>
      <c r="D17" s="11">
        <v>12</v>
      </c>
      <c r="E17" s="13" t="s">
        <v>93</v>
      </c>
      <c r="F17" s="14">
        <v>3.26</v>
      </c>
      <c r="G17" s="11">
        <v>8</v>
      </c>
    </row>
    <row r="18" spans="1:7" ht="22.5" customHeight="1" thickBot="1">
      <c r="A18" s="15" t="s">
        <v>77</v>
      </c>
      <c r="B18" s="13" t="s">
        <v>28</v>
      </c>
      <c r="C18" s="14">
        <v>2.99</v>
      </c>
      <c r="D18" s="11">
        <v>34.9</v>
      </c>
      <c r="E18" s="10">
        <v>150</v>
      </c>
      <c r="F18" s="14">
        <v>2.49</v>
      </c>
      <c r="G18" s="11">
        <v>29.1</v>
      </c>
    </row>
    <row r="19" spans="1:10" ht="38.25" customHeight="1" thickBot="1">
      <c r="A19" s="15" t="s">
        <v>115</v>
      </c>
      <c r="B19" s="40">
        <v>50</v>
      </c>
      <c r="C19" s="14">
        <v>2.33</v>
      </c>
      <c r="D19" s="11">
        <v>100</v>
      </c>
      <c r="E19" s="10">
        <v>46</v>
      </c>
      <c r="F19" s="14">
        <v>2.1</v>
      </c>
      <c r="G19" s="11">
        <v>92</v>
      </c>
      <c r="J19" s="63"/>
    </row>
    <row r="20" spans="1:7" ht="36.75" customHeight="1" thickBot="1">
      <c r="A20" s="12" t="s">
        <v>3</v>
      </c>
      <c r="B20" s="38">
        <v>705</v>
      </c>
      <c r="C20" s="20"/>
      <c r="D20" s="18">
        <f>SUM(D14:D19)</f>
        <v>547.9</v>
      </c>
      <c r="E20" s="19">
        <v>581</v>
      </c>
      <c r="F20" s="20"/>
      <c r="G20" s="18">
        <f>SUM(G13:G19)</f>
        <v>456.5</v>
      </c>
    </row>
    <row r="21" spans="1:7" ht="17.25" customHeight="1" thickBot="1">
      <c r="A21" s="12" t="s">
        <v>6</v>
      </c>
      <c r="B21" s="13"/>
      <c r="C21" s="14"/>
      <c r="D21" s="11"/>
      <c r="E21" s="10"/>
      <c r="F21" s="14"/>
      <c r="G21" s="11"/>
    </row>
    <row r="22" spans="1:7" ht="19.5" customHeight="1" thickBot="1">
      <c r="A22" s="15" t="s">
        <v>7</v>
      </c>
      <c r="B22" s="40">
        <v>200</v>
      </c>
      <c r="C22" s="14">
        <v>15.19</v>
      </c>
      <c r="D22" s="11">
        <v>102</v>
      </c>
      <c r="E22" s="10">
        <v>150</v>
      </c>
      <c r="F22" s="14">
        <v>11.38</v>
      </c>
      <c r="G22" s="11">
        <v>76.5</v>
      </c>
    </row>
    <row r="23" spans="1:7" ht="21" customHeight="1" thickBot="1">
      <c r="A23" s="15" t="s">
        <v>66</v>
      </c>
      <c r="B23" s="13" t="s">
        <v>33</v>
      </c>
      <c r="C23" s="14">
        <v>6.75</v>
      </c>
      <c r="D23" s="11">
        <v>210</v>
      </c>
      <c r="E23" s="10">
        <v>50</v>
      </c>
      <c r="F23" s="14">
        <v>6.75</v>
      </c>
      <c r="G23" s="11">
        <v>210</v>
      </c>
    </row>
    <row r="24" spans="1:7" ht="39.75" customHeight="1" thickBot="1">
      <c r="A24" s="12" t="s">
        <v>3</v>
      </c>
      <c r="B24" s="16" t="s">
        <v>64</v>
      </c>
      <c r="C24" s="20"/>
      <c r="D24" s="18">
        <f>SUM(D22:D23)</f>
        <v>312</v>
      </c>
      <c r="E24" s="19">
        <v>200</v>
      </c>
      <c r="F24" s="20"/>
      <c r="G24" s="18">
        <f>SUM(G22:G23)</f>
        <v>286.5</v>
      </c>
    </row>
    <row r="25" spans="1:7" ht="17.25" customHeight="1" thickBot="1">
      <c r="A25" s="12" t="s">
        <v>8</v>
      </c>
      <c r="B25" s="13"/>
      <c r="C25" s="14"/>
      <c r="D25" s="11"/>
      <c r="E25" s="10"/>
      <c r="F25" s="14"/>
      <c r="G25" s="11"/>
    </row>
    <row r="26" spans="1:7" ht="46.5" customHeight="1" thickBot="1">
      <c r="A26" s="15" t="s">
        <v>116</v>
      </c>
      <c r="B26" s="10" t="s">
        <v>117</v>
      </c>
      <c r="C26" s="14">
        <v>38.09</v>
      </c>
      <c r="D26" s="11">
        <v>355.2</v>
      </c>
      <c r="E26" s="10" t="s">
        <v>118</v>
      </c>
      <c r="F26" s="14">
        <v>31.04</v>
      </c>
      <c r="G26" s="11">
        <v>293.4</v>
      </c>
    </row>
    <row r="27" spans="1:7" ht="28.5" customHeight="1" thickBot="1">
      <c r="A27" s="15" t="s">
        <v>29</v>
      </c>
      <c r="B27" s="40">
        <v>144</v>
      </c>
      <c r="C27" s="14">
        <v>10.8</v>
      </c>
      <c r="D27" s="11">
        <v>67.7</v>
      </c>
      <c r="E27" s="10">
        <v>113</v>
      </c>
      <c r="F27" s="14">
        <v>8.48</v>
      </c>
      <c r="G27" s="11">
        <v>53.1</v>
      </c>
    </row>
    <row r="28" spans="1:7" ht="18.75" customHeight="1" thickBot="1">
      <c r="A28" s="15" t="s">
        <v>9</v>
      </c>
      <c r="B28" s="13">
        <v>200</v>
      </c>
      <c r="C28" s="14">
        <v>1.06</v>
      </c>
      <c r="D28" s="11">
        <v>20</v>
      </c>
      <c r="E28" s="10">
        <v>200</v>
      </c>
      <c r="F28" s="14">
        <v>1.06</v>
      </c>
      <c r="G28" s="11">
        <v>20</v>
      </c>
    </row>
    <row r="29" spans="1:7" ht="21" customHeight="1" thickBot="1">
      <c r="A29" s="26" t="s">
        <v>3</v>
      </c>
      <c r="B29" s="41">
        <v>524</v>
      </c>
      <c r="C29" s="29"/>
      <c r="D29" s="27">
        <f>SUM(D25:D28)</f>
        <v>442.9</v>
      </c>
      <c r="E29" s="28">
        <v>463</v>
      </c>
      <c r="F29" s="29"/>
      <c r="G29" s="27">
        <f>SUM(G25:G28)</f>
        <v>366.5</v>
      </c>
    </row>
    <row r="30" spans="1:7" ht="42.75" customHeight="1" thickBot="1">
      <c r="A30" s="12" t="s">
        <v>10</v>
      </c>
      <c r="B30" s="16">
        <f>SUM(B12+B20+B24+B29)</f>
        <v>2049</v>
      </c>
      <c r="C30" s="20" t="s">
        <v>11</v>
      </c>
      <c r="D30" s="18">
        <f>SUM(D12+D20+D24+D29)</f>
        <v>1776.1999999999998</v>
      </c>
      <c r="E30" s="19">
        <f>SUM(E12+E20+E24+E29)</f>
        <v>1764</v>
      </c>
      <c r="F30" s="17"/>
      <c r="G30" s="18">
        <f>SUM(G12+G20+G24+G29)</f>
        <v>1548.7</v>
      </c>
    </row>
    <row r="31" spans="1:7" ht="39" customHeight="1" thickBot="1">
      <c r="A31" s="12" t="s">
        <v>13</v>
      </c>
      <c r="B31" s="19"/>
      <c r="C31" s="20">
        <f>SUM(C7:C30)</f>
        <v>144.79000000000002</v>
      </c>
      <c r="D31" s="18"/>
      <c r="E31" s="19"/>
      <c r="F31" s="20">
        <f>SUM(F7:F30)</f>
        <v>121.46</v>
      </c>
      <c r="G31" s="18"/>
    </row>
    <row r="32" spans="1:7" ht="13.5" customHeight="1">
      <c r="A32" s="6"/>
      <c r="B32" s="7"/>
      <c r="C32" s="56"/>
      <c r="D32" s="9"/>
      <c r="E32" s="7"/>
      <c r="F32" s="56"/>
      <c r="G32" s="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2023-08-07T05:18:06Z</cp:lastPrinted>
  <dcterms:created xsi:type="dcterms:W3CDTF">1996-10-08T23:32:33Z</dcterms:created>
  <dcterms:modified xsi:type="dcterms:W3CDTF">2023-08-18T08:18:50Z</dcterms:modified>
  <cp:category/>
  <cp:version/>
  <cp:contentType/>
  <cp:contentStatus/>
</cp:coreProperties>
</file>