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7.07" sheetId="1" r:id="rId1"/>
    <sheet name="18.07" sheetId="2" r:id="rId2"/>
    <sheet name="19.07" sheetId="3" r:id="rId3"/>
    <sheet name="20.07" sheetId="4" r:id="rId4"/>
    <sheet name="21.07" sheetId="5" r:id="rId5"/>
    <sheet name="27.02" sheetId="6" state="hidden" r:id="rId6"/>
  </sheets>
  <definedNames>
    <definedName name="_xlnm.Print_Area" localSheetId="0">'17.07'!$A$1:$G$43</definedName>
    <definedName name="_xlnm.Print_Area" localSheetId="1">'18.07'!$A$1:$G$37</definedName>
  </definedNames>
  <calcPr fullCalcOnLoad="1"/>
</workbook>
</file>

<file path=xl/sharedStrings.xml><?xml version="1.0" encoding="utf-8"?>
<sst xmlns="http://schemas.openxmlformats.org/spreadsheetml/2006/main" count="354" uniqueCount="165">
  <si>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</si>
  <si>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</si>
  <si>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</si>
  <si>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</si>
  <si>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</si>
  <si>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</si>
  <si>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</si>
  <si>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</si>
  <si>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</si>
  <si>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</si>
  <si>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</si>
  <si>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</si>
  <si>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</si>
  <si>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</si>
  <si>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</si>
  <si>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</si>
  <si>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</si>
  <si>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</si>
  <si>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</si>
  <si>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</si>
  <si>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</si>
  <si>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</si>
  <si>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</si>
  <si>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</si>
  <si>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</si>
  <si>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</si>
  <si>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</si>
  <si>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</si>
  <si>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</si>
  <si>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</si>
  <si>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</si>
  <si>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</si>
  <si>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</si>
  <si>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</si>
  <si>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</si>
  <si>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</si>
  <si>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</si>
  <si>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</si>
  <si>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</si>
  <si>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</si>
  <si>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70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</si>
  <si>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</si>
  <si>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</si>
  <si>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</si>
  <si>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</si>
  <si>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</si>
  <si>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</si>
  <si>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</si>
  <si>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Яйцо вареное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</si>
  <si>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</si>
  <si>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</si>
  <si>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</si>
  <si>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</si>
  <si>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</si>
  <si>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</si>
  <si>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</si>
  <si>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</si>
  <si>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</si>
  <si>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</si>
  <si>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</si>
  <si>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Биточек детский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</si>
  <si>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</si>
  <si>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</si>
  <si>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</si>
  <si>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</si>
  <si>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</si>
  <si>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</si>
  <si>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>Фрукты свежие ( мандарин )</t>
  </si>
  <si>
    <t>256</t>
  </si>
  <si>
    <t>206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</si>
  <si>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</si>
  <si>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</si>
  <si>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</si>
  <si>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</si>
  <si>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</si>
  <si>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</si>
  <si>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</si>
  <si>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</si>
  <si>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 xml:space="preserve">Суп картофельный с рисом и филе куринным </t>
  </si>
  <si>
    <t>150/10/10</t>
  </si>
  <si>
    <t>80                    ( 60/20 )</t>
  </si>
  <si>
    <t xml:space="preserve">Кура тушеная с овощами </t>
  </si>
  <si>
    <t>80/30</t>
  </si>
  <si>
    <t>90 (70/20)</t>
  </si>
  <si>
    <t>130 (110/20)</t>
  </si>
  <si>
    <t xml:space="preserve"> От «____»______________ 2023 г.                                                          </t>
  </si>
  <si>
    <t>От "___"______________2023 г.</t>
  </si>
  <si>
    <t>130/20</t>
  </si>
  <si>
    <t>Сырники из творога со сгущеным молоком</t>
  </si>
  <si>
    <t>Пудинг из творога с изюмом, соусом ягодным</t>
  </si>
  <si>
    <t>Напиток яблочный</t>
  </si>
  <si>
    <t>Фрукты свежие ( мандарин)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</si>
  <si>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</si>
  <si>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</si>
  <si>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</si>
  <si>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</si>
  <si>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</si>
  <si>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</si>
  <si>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</si>
  <si>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</si>
  <si>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</si>
  <si>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</si>
  <si>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</si>
  <si>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</si>
  <si>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</si>
  <si>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</si>
  <si>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</si>
  <si>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</si>
  <si>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</si>
  <si>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</si>
  <si>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</si>
  <si>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Пряник</t>
  </si>
  <si>
    <t>56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</si>
  <si>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</si>
  <si>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</si>
  <si>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</si>
  <si>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</si>
  <si>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Суп картофельный с макаронными изделиями, с филе куриным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</si>
  <si>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</si>
  <si>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</si>
  <si>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</si>
  <si>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</si>
  <si>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t>120 (70/50)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</si>
  <si>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</si>
  <si>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</si>
  <si>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</si>
  <si>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Огурец свежий</t>
  </si>
  <si>
    <t>Помидор свежий</t>
  </si>
  <si>
    <t>Капуста тушеная с курой</t>
  </si>
  <si>
    <t>160/50</t>
  </si>
  <si>
    <t>120/30</t>
  </si>
  <si>
    <t>160</t>
  </si>
  <si>
    <t>210</t>
  </si>
  <si>
    <t>Булочка "Витушка" с ванилином</t>
  </si>
  <si>
    <t>170(40/130)</t>
  </si>
  <si>
    <t>150(30/120)</t>
  </si>
  <si>
    <t>Вафли</t>
  </si>
  <si>
    <t>105</t>
  </si>
  <si>
    <t>80(40/40)</t>
  </si>
  <si>
    <t>Плов из свинины</t>
  </si>
  <si>
    <t>50/150</t>
  </si>
  <si>
    <t>180/15</t>
  </si>
  <si>
    <t>Хлеб ржано-пшеничный  йодированный</t>
  </si>
  <si>
    <t>Бутерброд с маслом</t>
  </si>
  <si>
    <t>180/15/10</t>
  </si>
  <si>
    <t>150/15/10</t>
  </si>
  <si>
    <t>90                    ( 70/20 )</t>
  </si>
  <si>
    <t xml:space="preserve">Бутерброд с сыром </t>
  </si>
  <si>
    <t>Сушка</t>
  </si>
  <si>
    <t>20</t>
  </si>
  <si>
    <t>40/130</t>
  </si>
  <si>
    <t>640</t>
  </si>
  <si>
    <t>180/20</t>
  </si>
  <si>
    <t>85/35</t>
  </si>
  <si>
    <t>30/12</t>
  </si>
  <si>
    <t>60</t>
  </si>
  <si>
    <t>150/15</t>
  </si>
  <si>
    <t>575</t>
  </si>
  <si>
    <t>160   (140/20)</t>
  </si>
  <si>
    <t>33</t>
  </si>
  <si>
    <t>М Е Н Ю на « 18 » июля 2023 года</t>
  </si>
  <si>
    <t>М Е Н Ю на « 17» июля 2023 года</t>
  </si>
  <si>
    <t>М Е Н Ю на « 19 » июля 2023 года</t>
  </si>
  <si>
    <t>М Е Н Ю на « 20 »  июля 2023 года</t>
  </si>
  <si>
    <t>М Е Н Ю на « 21 » июля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</si>
</sst>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0\ _₽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0" fontId="0" fillId="0" borderId="0" xfId="0" applyNumberFormat="1" applyAlignment="1">
      <alignment horizontal="center"/>
    </xf>
    <xf numFmtId="190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0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" fillId="0" borderId="10" xfId="0" applyNumberFormat="1" applyFont="1" applyBorder="1" applyAlignment="1">
      <alignment horizontal="right" vertical="top" wrapText="1"/>
    </xf>
    <xf numFmtId="191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9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0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85" fontId="48" fillId="0" borderId="0" xfId="58" applyFont="1" applyBorder="1" applyAlignment="1">
      <alignment horizontal="center" vertical="top" wrapText="1"/>
    </xf>
    <xf numFmtId="185" fontId="7" fillId="0" borderId="0" xfId="58" applyFont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19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/>
    </xf>
    <xf numFmtId="191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7" fillId="0" borderId="16" xfId="0" applyNumberFormat="1" applyFont="1" applyBorder="1" applyAlignment="1">
      <alignment horizontal="right" vertical="top" wrapText="1"/>
    </xf>
    <xf numFmtId="191" fontId="7" fillId="0" borderId="11" xfId="0" applyNumberFormat="1" applyFont="1" applyBorder="1" applyAlignment="1">
      <alignment horizontal="right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9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2"/>
  <sheetViews>
    <sheetView tabSelected="1" view="pageBreakPreview" zoomScale="60" zoomScaleNormal="70" zoomScalePageLayoutView="0" workbookViewId="0" topLeftCell="A1">
      <selection activeCell="J24" sqref="J24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2" customWidth="1"/>
    <col min="4" max="4" width="18.421875" style="7" customWidth="1"/>
    <col min="5" max="5" width="13.421875" style="2" customWidth="1"/>
    <col min="6" max="6" width="16.28125" style="32" customWidth="1"/>
    <col min="7" max="7" width="18.421875" style="7" customWidth="1"/>
  </cols>
  <sheetData>
    <row r="6" ht="11.25" customHeight="1">
      <c r="A6" s="1"/>
    </row>
    <row r="7" spans="1:7" s="111" customFormat="1" ht="17.25" customHeight="1">
      <c r="A7" s="121" t="s">
        <v>161</v>
      </c>
      <c r="B7" s="122"/>
      <c r="C7" s="122"/>
      <c r="D7" s="122"/>
      <c r="E7" s="80"/>
      <c r="F7" s="110"/>
      <c r="G7" s="79"/>
    </row>
    <row r="8" spans="1:7" s="111" customFormat="1" ht="13.5" customHeight="1" thickBot="1">
      <c r="A8" s="112"/>
      <c r="B8" s="80"/>
      <c r="C8" s="110"/>
      <c r="D8" s="79"/>
      <c r="E8" s="80"/>
      <c r="F8" s="110"/>
      <c r="G8" s="79"/>
    </row>
    <row r="9" spans="1:7" s="111" customFormat="1" ht="31.5" customHeight="1" thickBot="1">
      <c r="A9" s="113" t="s">
        <v>0</v>
      </c>
      <c r="B9" s="84" t="s">
        <v>125</v>
      </c>
      <c r="C9" s="85"/>
      <c r="D9" s="86"/>
      <c r="E9" s="84" t="s">
        <v>124</v>
      </c>
      <c r="F9" s="87"/>
      <c r="G9" s="88"/>
    </row>
    <row r="10" spans="1:7" s="111" customFormat="1" ht="63.75" customHeight="1" thickBot="1">
      <c r="A10" s="114"/>
      <c r="B10" s="115" t="s">
        <v>29</v>
      </c>
      <c r="C10" s="116" t="s">
        <v>30</v>
      </c>
      <c r="D10" s="117" t="s">
        <v>31</v>
      </c>
      <c r="E10" s="115" t="s">
        <v>29</v>
      </c>
      <c r="F10" s="116" t="s">
        <v>32</v>
      </c>
      <c r="G10" s="117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119</v>
      </c>
      <c r="B12" s="38">
        <v>180</v>
      </c>
      <c r="C12" s="14">
        <v>6.34</v>
      </c>
      <c r="D12" s="10">
        <v>137.01</v>
      </c>
      <c r="E12" s="9">
        <v>160</v>
      </c>
      <c r="F12" s="14">
        <v>5.64</v>
      </c>
      <c r="G12" s="10">
        <v>121.8</v>
      </c>
    </row>
    <row r="13" spans="1:7" ht="18.75" customHeight="1" thickBot="1">
      <c r="A13" s="30" t="s">
        <v>70</v>
      </c>
      <c r="B13" s="38"/>
      <c r="C13" s="14"/>
      <c r="D13" s="10"/>
      <c r="E13" s="9">
        <v>150</v>
      </c>
      <c r="F13" s="14">
        <v>5.42</v>
      </c>
      <c r="G13" s="10">
        <v>61.2</v>
      </c>
    </row>
    <row r="14" spans="1:7" ht="38.25" customHeight="1" thickBot="1">
      <c r="A14" s="30" t="s">
        <v>49</v>
      </c>
      <c r="B14" s="38">
        <v>180</v>
      </c>
      <c r="C14" s="14">
        <v>5.85</v>
      </c>
      <c r="D14" s="10">
        <v>73.5</v>
      </c>
      <c r="E14" s="9"/>
      <c r="F14" s="14"/>
      <c r="G14" s="10"/>
    </row>
    <row r="15" spans="1:7" ht="28.5" customHeight="1" thickBot="1">
      <c r="A15" s="15" t="s">
        <v>143</v>
      </c>
      <c r="B15" s="12" t="s">
        <v>58</v>
      </c>
      <c r="C15" s="14">
        <v>9.4</v>
      </c>
      <c r="D15" s="10">
        <v>144.6</v>
      </c>
      <c r="E15" s="12" t="s">
        <v>58</v>
      </c>
      <c r="F15" s="14">
        <v>9.4</v>
      </c>
      <c r="G15" s="10">
        <v>144.6</v>
      </c>
    </row>
    <row r="16" spans="1:7" ht="18" customHeight="1" thickBot="1">
      <c r="A16" s="11" t="s">
        <v>3</v>
      </c>
      <c r="B16" s="12"/>
      <c r="C16" s="14"/>
      <c r="D16" s="10"/>
      <c r="E16" s="9"/>
      <c r="F16" s="14"/>
      <c r="G16" s="10"/>
    </row>
    <row r="17" spans="1:7" ht="18" customHeight="1" thickBot="1">
      <c r="A17" s="15" t="s">
        <v>13</v>
      </c>
      <c r="B17" s="12" t="s">
        <v>36</v>
      </c>
      <c r="C17" s="14">
        <v>1.06</v>
      </c>
      <c r="D17" s="10">
        <v>20</v>
      </c>
      <c r="E17" s="9">
        <v>200</v>
      </c>
      <c r="F17" s="14">
        <v>1.06</v>
      </c>
      <c r="G17" s="10">
        <v>20</v>
      </c>
    </row>
    <row r="18" spans="1:7" s="31" customFormat="1" ht="18" customHeight="1" thickBot="1">
      <c r="A18" s="15" t="s">
        <v>136</v>
      </c>
      <c r="B18" s="12" t="s">
        <v>39</v>
      </c>
      <c r="C18" s="14">
        <v>6.8</v>
      </c>
      <c r="D18" s="10">
        <v>196</v>
      </c>
      <c r="E18" s="9">
        <v>20</v>
      </c>
      <c r="F18" s="14">
        <v>3.4</v>
      </c>
      <c r="G18" s="10">
        <v>98</v>
      </c>
    </row>
    <row r="19" spans="1:7" ht="39.75" customHeight="1" thickBot="1">
      <c r="A19" s="11" t="s">
        <v>4</v>
      </c>
      <c r="B19" s="39">
        <v>640</v>
      </c>
      <c r="C19" s="19"/>
      <c r="D19" s="17">
        <f>SUM(D11:D18)</f>
        <v>571.11</v>
      </c>
      <c r="E19" s="18">
        <v>570</v>
      </c>
      <c r="F19" s="19"/>
      <c r="G19" s="17">
        <f>SUM(G12:G18)</f>
        <v>445.6</v>
      </c>
    </row>
    <row r="20" spans="1:7" ht="17.25" customHeight="1" thickBot="1">
      <c r="A20" s="11" t="s">
        <v>5</v>
      </c>
      <c r="B20" s="12"/>
      <c r="C20" s="14"/>
      <c r="D20" s="10"/>
      <c r="E20" s="9"/>
      <c r="F20" s="14"/>
      <c r="G20" s="10"/>
    </row>
    <row r="21" spans="1:7" ht="42.75" customHeight="1" thickBot="1">
      <c r="A21" s="15" t="s">
        <v>43</v>
      </c>
      <c r="B21" s="12" t="s">
        <v>144</v>
      </c>
      <c r="C21" s="14">
        <v>14.76</v>
      </c>
      <c r="D21" s="10">
        <v>101.6</v>
      </c>
      <c r="E21" s="9" t="s">
        <v>145</v>
      </c>
      <c r="F21" s="14">
        <v>14.39</v>
      </c>
      <c r="G21" s="10">
        <v>91</v>
      </c>
    </row>
    <row r="22" spans="1:7" ht="44.25" customHeight="1" thickBot="1">
      <c r="A22" s="15" t="s">
        <v>63</v>
      </c>
      <c r="B22" s="12" t="s">
        <v>146</v>
      </c>
      <c r="C22" s="14">
        <v>19.34</v>
      </c>
      <c r="D22" s="10">
        <v>154.7</v>
      </c>
      <c r="E22" s="12" t="s">
        <v>80</v>
      </c>
      <c r="F22" s="14">
        <v>16.78</v>
      </c>
      <c r="G22" s="10">
        <v>125.1</v>
      </c>
    </row>
    <row r="23" spans="1:7" ht="30.75" customHeight="1" thickBot="1">
      <c r="A23" s="15" t="s">
        <v>24</v>
      </c>
      <c r="B23" s="12">
        <v>130</v>
      </c>
      <c r="C23" s="14">
        <v>7.16</v>
      </c>
      <c r="D23" s="10">
        <v>141.7</v>
      </c>
      <c r="E23" s="9">
        <v>110</v>
      </c>
      <c r="F23" s="14">
        <v>6.05</v>
      </c>
      <c r="G23" s="10">
        <v>119.9</v>
      </c>
    </row>
    <row r="24" spans="1:7" ht="24" customHeight="1" thickBot="1">
      <c r="A24" s="15" t="s">
        <v>126</v>
      </c>
      <c r="B24" s="12" t="s">
        <v>41</v>
      </c>
      <c r="C24" s="14">
        <v>3.83</v>
      </c>
      <c r="D24" s="10">
        <v>7.5</v>
      </c>
      <c r="E24" s="9">
        <v>50</v>
      </c>
      <c r="F24" s="14">
        <v>3.83</v>
      </c>
      <c r="G24" s="10">
        <v>7.5</v>
      </c>
    </row>
    <row r="25" spans="1:7" ht="23.25" customHeight="1" thickBot="1">
      <c r="A25" s="15" t="s">
        <v>107</v>
      </c>
      <c r="B25" s="12" t="s">
        <v>37</v>
      </c>
      <c r="C25" s="14">
        <v>4.07</v>
      </c>
      <c r="D25" s="72">
        <v>77.1</v>
      </c>
      <c r="E25" s="12" t="s">
        <v>28</v>
      </c>
      <c r="F25" s="14">
        <v>3.4</v>
      </c>
      <c r="G25" s="72">
        <v>64.3</v>
      </c>
    </row>
    <row r="26" spans="1:7" ht="38.25" customHeight="1" thickBot="1">
      <c r="A26" s="15" t="s">
        <v>142</v>
      </c>
      <c r="B26" s="38">
        <v>33</v>
      </c>
      <c r="C26" s="14">
        <v>1.52</v>
      </c>
      <c r="D26" s="10">
        <v>66</v>
      </c>
      <c r="E26" s="38">
        <v>37</v>
      </c>
      <c r="F26" s="14">
        <v>1.7</v>
      </c>
      <c r="G26" s="10">
        <v>74</v>
      </c>
    </row>
    <row r="27" spans="1:7" ht="36.75" customHeight="1" thickBot="1">
      <c r="A27" s="11" t="s">
        <v>4</v>
      </c>
      <c r="B27" s="39">
        <v>688</v>
      </c>
      <c r="C27" s="19"/>
      <c r="D27" s="17">
        <f>SUM(D21:D26)</f>
        <v>548.5999999999999</v>
      </c>
      <c r="E27" s="18">
        <v>602</v>
      </c>
      <c r="F27" s="19"/>
      <c r="G27" s="17">
        <f>SUM(G21:G26)</f>
        <v>481.8</v>
      </c>
    </row>
    <row r="28" spans="1:7" ht="23.25" customHeight="1" thickBot="1">
      <c r="A28" s="11" t="s">
        <v>10</v>
      </c>
      <c r="B28" s="12"/>
      <c r="C28" s="14"/>
      <c r="D28" s="10"/>
      <c r="E28" s="9"/>
      <c r="F28" s="14"/>
      <c r="G28" s="10"/>
    </row>
    <row r="29" spans="1:7" ht="23.25" customHeight="1" thickBot="1">
      <c r="A29" s="15" t="s">
        <v>90</v>
      </c>
      <c r="B29" s="12">
        <v>200</v>
      </c>
      <c r="C29" s="20">
        <v>2.85</v>
      </c>
      <c r="D29" s="10">
        <v>102</v>
      </c>
      <c r="E29" s="12">
        <v>150</v>
      </c>
      <c r="F29" s="14">
        <v>2.14</v>
      </c>
      <c r="G29" s="10">
        <v>29.1</v>
      </c>
    </row>
    <row r="30" spans="1:7" ht="20.25" customHeight="1" thickBot="1">
      <c r="A30" s="15" t="s">
        <v>19</v>
      </c>
      <c r="B30" s="38">
        <v>10</v>
      </c>
      <c r="C30" s="14">
        <v>1.6</v>
      </c>
      <c r="D30" s="10">
        <v>25</v>
      </c>
      <c r="E30" s="38">
        <v>10</v>
      </c>
      <c r="F30" s="14">
        <v>1.6</v>
      </c>
      <c r="G30" s="10">
        <v>25</v>
      </c>
    </row>
    <row r="31" spans="1:7" ht="21.75" customHeight="1" thickBot="1">
      <c r="A31" s="15" t="s">
        <v>48</v>
      </c>
      <c r="B31" s="12" t="s">
        <v>39</v>
      </c>
      <c r="C31" s="20">
        <v>7.05</v>
      </c>
      <c r="D31" s="10">
        <v>57.2</v>
      </c>
      <c r="E31" s="12" t="s">
        <v>39</v>
      </c>
      <c r="F31" s="14">
        <v>7.05</v>
      </c>
      <c r="G31" s="10">
        <v>57.2</v>
      </c>
    </row>
    <row r="32" spans="1:7" ht="39.75" customHeight="1" thickBot="1">
      <c r="A32" s="11" t="s">
        <v>4</v>
      </c>
      <c r="B32" s="16" t="s">
        <v>22</v>
      </c>
      <c r="C32" s="19"/>
      <c r="D32" s="17">
        <f>SUM(D29:D31)</f>
        <v>184.2</v>
      </c>
      <c r="E32" s="18">
        <v>200</v>
      </c>
      <c r="F32" s="19"/>
      <c r="G32" s="17">
        <f>SUM(G29:G31)</f>
        <v>111.30000000000001</v>
      </c>
    </row>
    <row r="33" spans="1:7" ht="21.75" customHeight="1" thickBot="1">
      <c r="A33" s="11" t="s">
        <v>12</v>
      </c>
      <c r="B33" s="12"/>
      <c r="C33" s="14"/>
      <c r="D33" s="10"/>
      <c r="E33" s="9"/>
      <c r="F33" s="14"/>
      <c r="G33" s="10"/>
    </row>
    <row r="34" spans="1:7" ht="46.5" customHeight="1" thickBot="1">
      <c r="A34" s="15" t="s">
        <v>81</v>
      </c>
      <c r="B34" s="12" t="s">
        <v>122</v>
      </c>
      <c r="C34" s="14">
        <v>31.65</v>
      </c>
      <c r="D34" s="10">
        <v>290.6</v>
      </c>
      <c r="E34" s="9" t="s">
        <v>138</v>
      </c>
      <c r="F34" s="14">
        <v>18.44</v>
      </c>
      <c r="G34" s="10">
        <v>193.8</v>
      </c>
    </row>
    <row r="35" spans="1:7" ht="28.5" customHeight="1" thickBot="1">
      <c r="A35" s="15" t="s">
        <v>45</v>
      </c>
      <c r="B35" s="12" t="s">
        <v>42</v>
      </c>
      <c r="C35" s="14">
        <v>5.23</v>
      </c>
      <c r="D35" s="10">
        <v>191.1</v>
      </c>
      <c r="E35" s="9">
        <v>110</v>
      </c>
      <c r="F35" s="14">
        <v>4.39</v>
      </c>
      <c r="G35" s="10">
        <v>161.7</v>
      </c>
    </row>
    <row r="36" spans="1:7" ht="18.75" customHeight="1" thickBot="1">
      <c r="A36" s="15" t="s">
        <v>46</v>
      </c>
      <c r="B36" s="9" t="s">
        <v>47</v>
      </c>
      <c r="C36" s="14">
        <v>1.72</v>
      </c>
      <c r="D36" s="10">
        <v>21.9</v>
      </c>
      <c r="E36" s="9" t="s">
        <v>47</v>
      </c>
      <c r="F36" s="14">
        <v>1.72</v>
      </c>
      <c r="G36" s="10">
        <v>21.9</v>
      </c>
    </row>
    <row r="37" spans="1:7" ht="18.75" customHeight="1" thickBot="1">
      <c r="A37" s="15" t="s">
        <v>116</v>
      </c>
      <c r="B37" s="12" t="s">
        <v>137</v>
      </c>
      <c r="C37" s="14">
        <v>13.13</v>
      </c>
      <c r="D37" s="10">
        <v>44.1</v>
      </c>
      <c r="E37" s="9">
        <v>108</v>
      </c>
      <c r="F37" s="14">
        <v>13.5</v>
      </c>
      <c r="G37" s="10">
        <v>45.4</v>
      </c>
    </row>
    <row r="38" spans="1:7" ht="42" customHeight="1" thickBot="1">
      <c r="A38" s="15" t="s">
        <v>142</v>
      </c>
      <c r="B38" s="38">
        <v>31</v>
      </c>
      <c r="C38" s="14">
        <v>1.43</v>
      </c>
      <c r="D38" s="10">
        <v>62</v>
      </c>
      <c r="E38" s="9">
        <v>34</v>
      </c>
      <c r="F38" s="14">
        <v>1.55</v>
      </c>
      <c r="G38" s="10">
        <v>68</v>
      </c>
    </row>
    <row r="39" spans="1:7" ht="21" customHeight="1" thickBot="1">
      <c r="A39" s="25" t="s">
        <v>4</v>
      </c>
      <c r="B39" s="40">
        <v>591</v>
      </c>
      <c r="C39" s="28"/>
      <c r="D39" s="26">
        <f>SUM(D34:D38)</f>
        <v>609.7</v>
      </c>
      <c r="E39" s="27">
        <v>537</v>
      </c>
      <c r="F39" s="28"/>
      <c r="G39" s="26">
        <f>SUM(G34:G38)</f>
        <v>490.79999999999995</v>
      </c>
    </row>
    <row r="40" spans="1:7" ht="42.75" customHeight="1" thickBot="1">
      <c r="A40" s="11" t="s">
        <v>14</v>
      </c>
      <c r="B40" s="39">
        <f>SUM(B19+B27+B32+B39)</f>
        <v>2169</v>
      </c>
      <c r="C40" s="19" t="s">
        <v>15</v>
      </c>
      <c r="D40" s="17">
        <f>SUM(D19+D27+D32+D39)</f>
        <v>1913.6100000000001</v>
      </c>
      <c r="E40" s="18">
        <f>SUM(E19+E27+E32+E39)</f>
        <v>1909</v>
      </c>
      <c r="F40" s="19" t="s">
        <v>16</v>
      </c>
      <c r="G40" s="17">
        <f>SUM(G19+G27+G32+G39)</f>
        <v>1529.5</v>
      </c>
    </row>
    <row r="41" spans="1:7" ht="39" customHeight="1" thickBot="1">
      <c r="A41" s="11" t="s">
        <v>17</v>
      </c>
      <c r="B41" s="18"/>
      <c r="C41" s="19">
        <f>SUM(C12:C38)</f>
        <v>144.78999999999996</v>
      </c>
      <c r="D41" s="17"/>
      <c r="E41" s="18"/>
      <c r="F41" s="19">
        <f>SUM(F12:F38)</f>
        <v>121.46</v>
      </c>
      <c r="G41" s="17"/>
    </row>
    <row r="42" spans="1:7" ht="21.75" customHeight="1">
      <c r="A42" s="5"/>
      <c r="B42" s="6"/>
      <c r="C42" s="41"/>
      <c r="D42" s="8"/>
      <c r="E42" s="6"/>
      <c r="F42" s="41"/>
      <c r="G42" s="8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6:G39"/>
  <sheetViews>
    <sheetView view="pageBreakPreview" zoomScale="60" zoomScaleNormal="70" zoomScalePageLayoutView="0" workbookViewId="0" topLeftCell="A1">
      <selection activeCell="J24" sqref="J24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2" customWidth="1"/>
    <col min="4" max="4" width="18.421875" style="7" customWidth="1"/>
    <col min="5" max="5" width="15.28125" style="2" customWidth="1"/>
    <col min="6" max="6" width="13.7109375" style="32" customWidth="1"/>
    <col min="7" max="7" width="18.28125" style="7" customWidth="1"/>
    <col min="8" max="10" width="9.140625" style="0" hidden="1" customWidth="1"/>
  </cols>
  <sheetData>
    <row r="6" ht="22.5" customHeight="1">
      <c r="A6" s="1"/>
    </row>
    <row r="7" spans="1:7" s="111" customFormat="1" ht="17.25" customHeight="1">
      <c r="A7" s="121" t="s">
        <v>160</v>
      </c>
      <c r="B7" s="122"/>
      <c r="C7" s="122"/>
      <c r="D7" s="122"/>
      <c r="E7" s="80"/>
      <c r="F7" s="110"/>
      <c r="G7" s="79"/>
    </row>
    <row r="8" spans="1:7" s="111" customFormat="1" ht="13.5" customHeight="1" thickBot="1">
      <c r="A8" s="112"/>
      <c r="B8" s="80"/>
      <c r="C8" s="110"/>
      <c r="D8" s="79"/>
      <c r="E8" s="80"/>
      <c r="F8" s="110"/>
      <c r="G8" s="79"/>
    </row>
    <row r="9" spans="1:7" s="111" customFormat="1" ht="31.5" customHeight="1" thickBot="1">
      <c r="A9" s="113" t="s">
        <v>0</v>
      </c>
      <c r="B9" s="89" t="s">
        <v>123</v>
      </c>
      <c r="C9" s="85"/>
      <c r="D9" s="86"/>
      <c r="E9" s="84" t="s">
        <v>124</v>
      </c>
      <c r="F9" s="87"/>
      <c r="G9" s="88"/>
    </row>
    <row r="10" spans="1:7" s="111" customFormat="1" ht="63.75" customHeight="1" thickBot="1">
      <c r="A10" s="114"/>
      <c r="B10" s="115" t="s">
        <v>29</v>
      </c>
      <c r="C10" s="116" t="s">
        <v>30</v>
      </c>
      <c r="D10" s="117" t="s">
        <v>31</v>
      </c>
      <c r="E10" s="115" t="s">
        <v>29</v>
      </c>
      <c r="F10" s="116" t="s">
        <v>30</v>
      </c>
      <c r="G10" s="117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25.5" customHeight="1" thickBot="1">
      <c r="A12" s="15" t="s">
        <v>115</v>
      </c>
      <c r="B12" s="12" t="s">
        <v>37</v>
      </c>
      <c r="C12" s="14">
        <v>6.89</v>
      </c>
      <c r="D12" s="10">
        <v>207</v>
      </c>
      <c r="E12" s="9">
        <v>150</v>
      </c>
      <c r="F12" s="14">
        <v>5.74</v>
      </c>
      <c r="G12" s="10">
        <v>172.5</v>
      </c>
    </row>
    <row r="13" spans="1:7" ht="24.75" customHeight="1" thickBot="1">
      <c r="A13" s="15" t="s">
        <v>71</v>
      </c>
      <c r="B13" s="12" t="s">
        <v>36</v>
      </c>
      <c r="C13" s="14">
        <v>3.88</v>
      </c>
      <c r="D13" s="10">
        <v>79.4</v>
      </c>
      <c r="E13" s="9">
        <v>130</v>
      </c>
      <c r="F13" s="14">
        <v>2.52</v>
      </c>
      <c r="G13" s="10">
        <v>51.7</v>
      </c>
    </row>
    <row r="14" spans="1:7" ht="28.5" customHeight="1" thickBot="1">
      <c r="A14" s="15" t="s">
        <v>147</v>
      </c>
      <c r="B14" s="12" t="s">
        <v>58</v>
      </c>
      <c r="C14" s="14">
        <v>11.72</v>
      </c>
      <c r="D14" s="10">
        <v>113.4</v>
      </c>
      <c r="E14" s="12" t="s">
        <v>58</v>
      </c>
      <c r="F14" s="14">
        <v>11.72</v>
      </c>
      <c r="G14" s="10">
        <v>113.4</v>
      </c>
    </row>
    <row r="15" spans="1:7" ht="18" customHeight="1" thickBot="1">
      <c r="A15" s="11" t="s">
        <v>3</v>
      </c>
      <c r="B15" s="12"/>
      <c r="C15" s="14"/>
      <c r="D15" s="10"/>
      <c r="E15" s="9"/>
      <c r="F15" s="14"/>
      <c r="G15" s="10"/>
    </row>
    <row r="16" spans="1:7" ht="22.5" customHeight="1" thickBot="1">
      <c r="A16" s="15" t="s">
        <v>13</v>
      </c>
      <c r="B16" s="12" t="s">
        <v>36</v>
      </c>
      <c r="C16" s="14">
        <v>1.06</v>
      </c>
      <c r="D16" s="10">
        <v>20</v>
      </c>
      <c r="E16" s="9">
        <v>200</v>
      </c>
      <c r="F16" s="14">
        <v>1.06</v>
      </c>
      <c r="G16" s="10">
        <v>20</v>
      </c>
    </row>
    <row r="17" spans="1:7" s="29" customFormat="1" ht="25.5" customHeight="1" thickBot="1">
      <c r="A17" s="15" t="s">
        <v>148</v>
      </c>
      <c r="B17" s="12" t="s">
        <v>149</v>
      </c>
      <c r="C17" s="14">
        <v>2.4</v>
      </c>
      <c r="D17" s="10">
        <v>73</v>
      </c>
      <c r="E17" s="9">
        <v>10</v>
      </c>
      <c r="F17" s="14">
        <v>1.2</v>
      </c>
      <c r="G17" s="10">
        <v>36.5</v>
      </c>
    </row>
    <row r="18" spans="1:7" ht="39.75" customHeight="1" thickBot="1">
      <c r="A18" s="11" t="s">
        <v>4</v>
      </c>
      <c r="B18" s="16" t="s">
        <v>151</v>
      </c>
      <c r="C18" s="19"/>
      <c r="D18" s="17">
        <f>SUM(D12:D17)</f>
        <v>492.79999999999995</v>
      </c>
      <c r="E18" s="18">
        <v>530</v>
      </c>
      <c r="F18" s="19"/>
      <c r="G18" s="17">
        <f>SUM(G12:G17)</f>
        <v>394.1</v>
      </c>
    </row>
    <row r="19" spans="1:7" ht="21" customHeight="1" thickBot="1">
      <c r="A19" s="11" t="s">
        <v>5</v>
      </c>
      <c r="B19" s="12"/>
      <c r="C19" s="14"/>
      <c r="D19" s="10"/>
      <c r="E19" s="9"/>
      <c r="F19" s="14"/>
      <c r="G19" s="10"/>
    </row>
    <row r="20" spans="1:7" ht="46.5" customHeight="1" thickBot="1">
      <c r="A20" s="15" t="s">
        <v>117</v>
      </c>
      <c r="B20" s="12" t="s">
        <v>141</v>
      </c>
      <c r="C20" s="14">
        <v>8.69</v>
      </c>
      <c r="D20" s="10">
        <v>105.3</v>
      </c>
      <c r="E20" s="12" t="s">
        <v>7</v>
      </c>
      <c r="F20" s="14">
        <v>6.18</v>
      </c>
      <c r="G20" s="10">
        <v>84.3</v>
      </c>
    </row>
    <row r="21" spans="1:7" ht="24" customHeight="1" thickBot="1">
      <c r="A21" s="15" t="s">
        <v>139</v>
      </c>
      <c r="B21" s="12" t="s">
        <v>140</v>
      </c>
      <c r="C21" s="14">
        <v>27.78</v>
      </c>
      <c r="D21" s="10">
        <v>350</v>
      </c>
      <c r="E21" s="12" t="s">
        <v>150</v>
      </c>
      <c r="F21" s="14">
        <v>22.66</v>
      </c>
      <c r="G21" s="10">
        <v>297.5</v>
      </c>
    </row>
    <row r="22" spans="1:7" ht="28.5" customHeight="1" thickBot="1">
      <c r="A22" s="15" t="s">
        <v>57</v>
      </c>
      <c r="B22" s="12" t="s">
        <v>36</v>
      </c>
      <c r="C22" s="14">
        <v>5</v>
      </c>
      <c r="D22" s="10">
        <v>48</v>
      </c>
      <c r="E22" s="9">
        <v>150</v>
      </c>
      <c r="F22" s="14">
        <v>3.75</v>
      </c>
      <c r="G22" s="10">
        <v>36</v>
      </c>
    </row>
    <row r="23" spans="1:7" ht="38.25" customHeight="1" thickBot="1">
      <c r="A23" s="15" t="s">
        <v>142</v>
      </c>
      <c r="B23" s="38">
        <v>51</v>
      </c>
      <c r="C23" s="14">
        <v>2.32</v>
      </c>
      <c r="D23" s="10">
        <v>102</v>
      </c>
      <c r="E23" s="9">
        <v>29</v>
      </c>
      <c r="F23" s="14">
        <v>1.31</v>
      </c>
      <c r="G23" s="10">
        <v>58</v>
      </c>
    </row>
    <row r="24" spans="1:7" ht="36.75" customHeight="1" thickBot="1">
      <c r="A24" s="11" t="s">
        <v>4</v>
      </c>
      <c r="B24" s="39">
        <v>646</v>
      </c>
      <c r="C24" s="19"/>
      <c r="D24" s="17">
        <f>SUM(D20:D23)</f>
        <v>605.3</v>
      </c>
      <c r="E24" s="18">
        <v>509</v>
      </c>
      <c r="F24" s="19"/>
      <c r="G24" s="17">
        <f>SUM(G20:G23)</f>
        <v>475.8</v>
      </c>
    </row>
    <row r="25" spans="1:7" ht="17.25" customHeight="1" thickBot="1">
      <c r="A25" s="11" t="s">
        <v>10</v>
      </c>
      <c r="B25" s="12"/>
      <c r="C25" s="14"/>
      <c r="D25" s="10"/>
      <c r="E25" s="9"/>
      <c r="F25" s="14"/>
      <c r="G25" s="10"/>
    </row>
    <row r="26" spans="1:7" ht="23.25" customHeight="1" thickBot="1">
      <c r="A26" s="15" t="s">
        <v>114</v>
      </c>
      <c r="B26" s="12" t="s">
        <v>36</v>
      </c>
      <c r="C26" s="14">
        <v>15.19</v>
      </c>
      <c r="D26" s="10">
        <v>102</v>
      </c>
      <c r="E26" s="9">
        <v>150</v>
      </c>
      <c r="F26" s="14">
        <v>11.38</v>
      </c>
      <c r="G26" s="10">
        <v>76.5</v>
      </c>
    </row>
    <row r="27" spans="1:7" ht="24.75" customHeight="1" thickBot="1">
      <c r="A27" s="15" t="s">
        <v>111</v>
      </c>
      <c r="B27" s="12" t="s">
        <v>112</v>
      </c>
      <c r="C27" s="14">
        <v>6.72</v>
      </c>
      <c r="D27" s="10">
        <v>215.6</v>
      </c>
      <c r="E27" s="9">
        <v>56</v>
      </c>
      <c r="F27" s="14">
        <v>6.72</v>
      </c>
      <c r="G27" s="10">
        <v>215.6</v>
      </c>
    </row>
    <row r="28" spans="1:7" ht="39.75" customHeight="1" thickBot="1">
      <c r="A28" s="11" t="s">
        <v>4</v>
      </c>
      <c r="B28" s="16" t="s">
        <v>68</v>
      </c>
      <c r="C28" s="19"/>
      <c r="D28" s="17">
        <f>SUM(D26:D27)</f>
        <v>317.6</v>
      </c>
      <c r="E28" s="16" t="s">
        <v>69</v>
      </c>
      <c r="F28" s="19"/>
      <c r="G28" s="17">
        <f>SUM(G26:G27)</f>
        <v>292.1</v>
      </c>
    </row>
    <row r="29" spans="1:7" ht="21" customHeight="1" thickBot="1">
      <c r="A29" s="11" t="s">
        <v>12</v>
      </c>
      <c r="B29" s="12"/>
      <c r="C29" s="14"/>
      <c r="D29" s="10"/>
      <c r="E29" s="9"/>
      <c r="F29" s="14"/>
      <c r="G29" s="10"/>
    </row>
    <row r="30" spans="1:7" ht="42.75" customHeight="1" thickBot="1">
      <c r="A30" s="15" t="s">
        <v>89</v>
      </c>
      <c r="B30" s="12" t="s">
        <v>64</v>
      </c>
      <c r="C30" s="20">
        <v>37.78</v>
      </c>
      <c r="D30" s="10">
        <v>314.1</v>
      </c>
      <c r="E30" s="12" t="s">
        <v>87</v>
      </c>
      <c r="F30" s="14">
        <v>33.55</v>
      </c>
      <c r="G30" s="10">
        <v>278.6</v>
      </c>
    </row>
    <row r="31" spans="1:7" ht="27.75" customHeight="1" thickBot="1">
      <c r="A31" s="15" t="s">
        <v>13</v>
      </c>
      <c r="B31" s="12" t="s">
        <v>36</v>
      </c>
      <c r="C31" s="20">
        <v>1.06</v>
      </c>
      <c r="D31" s="10">
        <v>20</v>
      </c>
      <c r="E31" s="12" t="s">
        <v>36</v>
      </c>
      <c r="F31" s="14">
        <v>1.06</v>
      </c>
      <c r="G31" s="10">
        <v>20</v>
      </c>
    </row>
    <row r="32" spans="1:7" ht="27.75" customHeight="1" thickBot="1">
      <c r="A32" s="42" t="s">
        <v>91</v>
      </c>
      <c r="B32" s="38">
        <v>110</v>
      </c>
      <c r="C32" s="20">
        <v>14.3</v>
      </c>
      <c r="D32" s="10">
        <v>36.3</v>
      </c>
      <c r="E32" s="38">
        <v>97</v>
      </c>
      <c r="F32" s="14">
        <v>12.61</v>
      </c>
      <c r="G32" s="10">
        <v>32</v>
      </c>
    </row>
    <row r="33" spans="1:7" ht="32.25" customHeight="1" thickBot="1">
      <c r="A33" s="25" t="s">
        <v>4</v>
      </c>
      <c r="B33" s="40">
        <v>480</v>
      </c>
      <c r="C33" s="28"/>
      <c r="D33" s="26">
        <f>SUM(D30:D32)</f>
        <v>370.40000000000003</v>
      </c>
      <c r="E33" s="27">
        <v>447</v>
      </c>
      <c r="F33" s="28"/>
      <c r="G33" s="26">
        <f>SUM(G30:G32)</f>
        <v>330.6</v>
      </c>
    </row>
    <row r="34" spans="1:7" ht="42.75" customHeight="1" thickBot="1">
      <c r="A34" s="11" t="s">
        <v>14</v>
      </c>
      <c r="B34" s="16">
        <f>SUM(B18+B24+B28+B33)</f>
        <v>2022</v>
      </c>
      <c r="C34" s="19"/>
      <c r="D34" s="17">
        <f>SUM(D33,D28,D24,D18)</f>
        <v>1786.1</v>
      </c>
      <c r="E34" s="16">
        <f>SUM(E18+E24+E28+E33)</f>
        <v>1692</v>
      </c>
      <c r="F34" s="19"/>
      <c r="G34" s="17">
        <f>SUM(G18+G24+G28+G33)</f>
        <v>1492.6</v>
      </c>
    </row>
    <row r="35" spans="1:7" ht="39" customHeight="1" thickBot="1">
      <c r="A35" s="11" t="s">
        <v>17</v>
      </c>
      <c r="B35" s="18"/>
      <c r="C35" s="19">
        <f>SUM(C12:C32)</f>
        <v>144.79000000000002</v>
      </c>
      <c r="D35" s="17"/>
      <c r="E35" s="18"/>
      <c r="F35" s="19">
        <f>SUM(F12:F34)</f>
        <v>121.46</v>
      </c>
      <c r="G35" s="17"/>
    </row>
    <row r="36" spans="1:7" ht="13.5" customHeight="1">
      <c r="A36" s="5"/>
      <c r="B36" s="6"/>
      <c r="C36" s="41"/>
      <c r="D36" s="8"/>
      <c r="E36" s="6"/>
      <c r="F36" s="41"/>
      <c r="G36" s="8"/>
    </row>
    <row r="38" spans="1:7" ht="13.5" customHeight="1">
      <c r="A38" s="73"/>
      <c r="B38" s="74"/>
      <c r="C38" s="75"/>
      <c r="D38" s="76"/>
      <c r="E38" s="77"/>
      <c r="F38" s="75"/>
      <c r="G38" s="76"/>
    </row>
    <row r="39" spans="1:7" ht="13.5" customHeight="1">
      <c r="A39" s="73"/>
      <c r="B39" s="74"/>
      <c r="C39" s="75"/>
      <c r="D39" s="76"/>
      <c r="E39" s="77"/>
      <c r="F39" s="75"/>
      <c r="G39" s="76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31 E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G40"/>
  <sheetViews>
    <sheetView view="pageBreakPreview" zoomScale="60" zoomScaleNormal="70" zoomScalePageLayoutView="0" workbookViewId="0" topLeftCell="A1">
      <selection activeCell="J24" sqref="J24"/>
    </sheetView>
  </sheetViews>
  <sheetFormatPr defaultColWidth="9.140625" defaultRowHeight="14.25" customHeight="1"/>
  <cols>
    <col min="1" max="1" width="44.28125" style="0" customWidth="1"/>
    <col min="2" max="2" width="13.57421875" style="4" customWidth="1"/>
    <col min="3" max="3" width="15.140625" style="34" customWidth="1"/>
    <col min="4" max="4" width="18.28125" style="7" customWidth="1"/>
    <col min="5" max="5" width="14.421875" style="4" customWidth="1"/>
    <col min="6" max="6" width="16.7109375" style="33" customWidth="1"/>
    <col min="7" max="7" width="18.421875" style="7" customWidth="1"/>
  </cols>
  <sheetData>
    <row r="6" spans="1:6" ht="14.25" customHeight="1">
      <c r="A6" s="1"/>
      <c r="B6" s="2"/>
      <c r="C6" s="32"/>
      <c r="E6" s="2"/>
      <c r="F6" s="32"/>
    </row>
    <row r="7" spans="1:7" s="111" customFormat="1" ht="14.25" customHeight="1">
      <c r="A7" s="121" t="s">
        <v>162</v>
      </c>
      <c r="B7" s="122"/>
      <c r="C7" s="122"/>
      <c r="D7" s="122"/>
      <c r="E7" s="78"/>
      <c r="F7" s="118"/>
      <c r="G7" s="79"/>
    </row>
    <row r="8" spans="1:7" s="111" customFormat="1" ht="14.25" customHeight="1" thickBot="1">
      <c r="A8" s="112"/>
      <c r="B8" s="78"/>
      <c r="C8" s="119"/>
      <c r="D8" s="79"/>
      <c r="E8" s="78"/>
      <c r="F8" s="118"/>
      <c r="G8" s="79"/>
    </row>
    <row r="9" spans="1:7" s="111" customFormat="1" ht="31.5" customHeight="1" thickBot="1">
      <c r="A9" s="113" t="s">
        <v>0</v>
      </c>
      <c r="B9" s="89" t="s">
        <v>123</v>
      </c>
      <c r="C9" s="85"/>
      <c r="D9" s="86"/>
      <c r="E9" s="84" t="s">
        <v>124</v>
      </c>
      <c r="F9" s="87"/>
      <c r="G9" s="88"/>
    </row>
    <row r="10" spans="1:7" s="111" customFormat="1" ht="63.75" customHeight="1" thickBot="1">
      <c r="A10" s="114"/>
      <c r="B10" s="115" t="s">
        <v>29</v>
      </c>
      <c r="C10" s="120" t="s">
        <v>30</v>
      </c>
      <c r="D10" s="117" t="s">
        <v>31</v>
      </c>
      <c r="E10" s="115" t="s">
        <v>29</v>
      </c>
      <c r="F10" s="116" t="s">
        <v>35</v>
      </c>
      <c r="G10" s="117" t="s">
        <v>31</v>
      </c>
    </row>
    <row r="11" spans="1:7" ht="22.5" customHeight="1" thickBot="1">
      <c r="A11" s="11" t="s">
        <v>2</v>
      </c>
      <c r="B11" s="12"/>
      <c r="C11" s="35"/>
      <c r="D11" s="10"/>
      <c r="E11" s="12"/>
      <c r="F11" s="20"/>
      <c r="G11" s="10"/>
    </row>
    <row r="12" spans="1:7" ht="36.75" customHeight="1" thickBot="1">
      <c r="A12" s="15" t="s">
        <v>120</v>
      </c>
      <c r="B12" s="38">
        <v>200</v>
      </c>
      <c r="C12" s="35">
        <v>7.26</v>
      </c>
      <c r="D12" s="10">
        <v>185</v>
      </c>
      <c r="E12" s="12" t="s">
        <v>37</v>
      </c>
      <c r="F12" s="14">
        <v>6.54</v>
      </c>
      <c r="G12" s="10">
        <v>166.5</v>
      </c>
    </row>
    <row r="13" spans="1:7" ht="20.25" customHeight="1" thickBot="1">
      <c r="A13" s="15" t="s">
        <v>50</v>
      </c>
      <c r="B13" s="38">
        <v>200</v>
      </c>
      <c r="C13" s="35">
        <v>7.23</v>
      </c>
      <c r="D13" s="10">
        <v>81.7</v>
      </c>
      <c r="E13" s="38">
        <v>180</v>
      </c>
      <c r="F13" s="14">
        <v>6.51</v>
      </c>
      <c r="G13" s="10">
        <v>73.5</v>
      </c>
    </row>
    <row r="14" spans="1:7" ht="28.5" customHeight="1" thickBot="1">
      <c r="A14" s="15" t="s">
        <v>23</v>
      </c>
      <c r="B14" s="12" t="s">
        <v>154</v>
      </c>
      <c r="C14" s="14">
        <v>10.75</v>
      </c>
      <c r="D14" s="10">
        <v>157.8</v>
      </c>
      <c r="E14" s="12" t="s">
        <v>58</v>
      </c>
      <c r="F14" s="14">
        <v>9.4</v>
      </c>
      <c r="G14" s="10">
        <v>144.6</v>
      </c>
    </row>
    <row r="15" spans="1:7" ht="19.5" customHeight="1" thickBot="1">
      <c r="A15" s="11" t="s">
        <v>3</v>
      </c>
      <c r="B15" s="12"/>
      <c r="C15" s="35"/>
      <c r="D15" s="10"/>
      <c r="E15" s="12"/>
      <c r="F15" s="14"/>
      <c r="G15" s="10"/>
    </row>
    <row r="16" spans="1:7" s="29" customFormat="1" ht="19.5" customHeight="1" thickBot="1">
      <c r="A16" s="15" t="s">
        <v>46</v>
      </c>
      <c r="B16" s="12" t="s">
        <v>73</v>
      </c>
      <c r="C16" s="35">
        <v>2.38</v>
      </c>
      <c r="D16" s="10">
        <v>23.8</v>
      </c>
      <c r="E16" s="12" t="s">
        <v>47</v>
      </c>
      <c r="F16" s="14">
        <v>1.72</v>
      </c>
      <c r="G16" s="10">
        <v>21.9</v>
      </c>
    </row>
    <row r="17" spans="1:7" ht="42.75" customHeight="1" thickBot="1">
      <c r="A17" s="11" t="s">
        <v>4</v>
      </c>
      <c r="B17" s="39">
        <v>652</v>
      </c>
      <c r="C17" s="36"/>
      <c r="D17" s="17">
        <f>SUM(D12:D16)</f>
        <v>448.3</v>
      </c>
      <c r="E17" s="39">
        <v>605</v>
      </c>
      <c r="F17" s="19"/>
      <c r="G17" s="17">
        <f>SUM(G12:G16)</f>
        <v>406.5</v>
      </c>
    </row>
    <row r="18" spans="1:7" ht="20.25" customHeight="1" thickBot="1">
      <c r="A18" s="11" t="s">
        <v>5</v>
      </c>
      <c r="B18" s="12"/>
      <c r="C18" s="35"/>
      <c r="D18" s="10"/>
      <c r="E18" s="12"/>
      <c r="F18" s="14"/>
      <c r="G18" s="10"/>
    </row>
    <row r="19" spans="1:7" ht="42.75" customHeight="1" thickBot="1">
      <c r="A19" s="15" t="s">
        <v>51</v>
      </c>
      <c r="B19" s="12" t="s">
        <v>152</v>
      </c>
      <c r="C19" s="35">
        <v>12.84</v>
      </c>
      <c r="D19" s="10">
        <v>111</v>
      </c>
      <c r="E19" s="9" t="s">
        <v>64</v>
      </c>
      <c r="F19" s="14">
        <v>12.29</v>
      </c>
      <c r="G19" s="10">
        <v>94.7</v>
      </c>
    </row>
    <row r="20" spans="1:7" ht="48" customHeight="1" thickBot="1">
      <c r="A20" s="15" t="s">
        <v>76</v>
      </c>
      <c r="B20" s="12" t="s">
        <v>153</v>
      </c>
      <c r="C20" s="35">
        <v>26.92</v>
      </c>
      <c r="D20" s="10">
        <v>261</v>
      </c>
      <c r="E20" s="12" t="s">
        <v>82</v>
      </c>
      <c r="F20" s="35">
        <v>25.14</v>
      </c>
      <c r="G20" s="10">
        <v>242.6</v>
      </c>
    </row>
    <row r="21" spans="1:7" ht="23.25" customHeight="1" thickBot="1">
      <c r="A21" s="15" t="s">
        <v>77</v>
      </c>
      <c r="B21" s="12" t="s">
        <v>42</v>
      </c>
      <c r="C21" s="14">
        <v>4.77</v>
      </c>
      <c r="D21" s="10">
        <v>290.4</v>
      </c>
      <c r="E21" s="9">
        <v>110</v>
      </c>
      <c r="F21" s="14">
        <v>4.04</v>
      </c>
      <c r="G21" s="10">
        <v>245.8</v>
      </c>
    </row>
    <row r="22" spans="1:7" ht="21" customHeight="1" thickBot="1">
      <c r="A22" s="15" t="s">
        <v>8</v>
      </c>
      <c r="B22" s="38">
        <v>200</v>
      </c>
      <c r="C22" s="35">
        <v>3.58</v>
      </c>
      <c r="D22" s="10">
        <v>50</v>
      </c>
      <c r="E22" s="12" t="s">
        <v>28</v>
      </c>
      <c r="F22" s="14">
        <v>2.69</v>
      </c>
      <c r="G22" s="10">
        <v>37.5</v>
      </c>
    </row>
    <row r="23" spans="1:7" ht="38.25" customHeight="1" thickBot="1">
      <c r="A23" s="15" t="s">
        <v>142</v>
      </c>
      <c r="B23" s="38">
        <v>50</v>
      </c>
      <c r="C23" s="35">
        <v>2.3</v>
      </c>
      <c r="D23" s="10">
        <v>100</v>
      </c>
      <c r="E23" s="9">
        <v>35</v>
      </c>
      <c r="F23" s="14">
        <v>1.61</v>
      </c>
      <c r="G23" s="10">
        <v>70</v>
      </c>
    </row>
    <row r="24" spans="1:7" ht="14.25" customHeight="1">
      <c r="A24" s="90" t="s">
        <v>4</v>
      </c>
      <c r="B24" s="94">
        <v>700</v>
      </c>
      <c r="C24" s="92"/>
      <c r="D24" s="98">
        <f>SUM(D19:D23)</f>
        <v>812.4</v>
      </c>
      <c r="E24" s="94">
        <v>575</v>
      </c>
      <c r="F24" s="96"/>
      <c r="G24" s="98">
        <f>SUM(G19:G23)</f>
        <v>690.6</v>
      </c>
    </row>
    <row r="25" spans="1:7" ht="21.75" customHeight="1" thickBot="1">
      <c r="A25" s="91"/>
      <c r="B25" s="95"/>
      <c r="C25" s="93"/>
      <c r="D25" s="99"/>
      <c r="E25" s="95"/>
      <c r="F25" s="97"/>
      <c r="G25" s="99"/>
    </row>
    <row r="26" spans="1:7" ht="20.25" customHeight="1" thickBot="1">
      <c r="A26" s="11" t="s">
        <v>10</v>
      </c>
      <c r="B26" s="12"/>
      <c r="C26" s="35"/>
      <c r="D26" s="10"/>
      <c r="E26" s="12"/>
      <c r="F26" s="14"/>
      <c r="G26" s="10"/>
    </row>
    <row r="27" spans="1:7" ht="18.75" customHeight="1" thickBot="1">
      <c r="A27" s="15" t="s">
        <v>44</v>
      </c>
      <c r="B27" s="12" t="s">
        <v>36</v>
      </c>
      <c r="C27" s="35">
        <v>19.67</v>
      </c>
      <c r="D27" s="10">
        <v>156</v>
      </c>
      <c r="E27" s="12" t="s">
        <v>131</v>
      </c>
      <c r="F27" s="14">
        <v>15.7</v>
      </c>
      <c r="G27" s="10">
        <v>124.8</v>
      </c>
    </row>
    <row r="28" spans="1:7" ht="19.5" customHeight="1" thickBot="1">
      <c r="A28" s="15" t="s">
        <v>61</v>
      </c>
      <c r="B28" s="12" t="s">
        <v>41</v>
      </c>
      <c r="C28" s="35">
        <v>6.75</v>
      </c>
      <c r="D28" s="10">
        <v>210</v>
      </c>
      <c r="E28" s="12" t="s">
        <v>41</v>
      </c>
      <c r="F28" s="14">
        <v>6.75</v>
      </c>
      <c r="G28" s="10">
        <v>210</v>
      </c>
    </row>
    <row r="29" spans="1:7" ht="36.75" customHeight="1" thickBot="1">
      <c r="A29" s="11" t="s">
        <v>4</v>
      </c>
      <c r="B29" s="16" t="s">
        <v>22</v>
      </c>
      <c r="C29" s="36"/>
      <c r="D29" s="17">
        <f>SUM(D27:D28)</f>
        <v>366</v>
      </c>
      <c r="E29" s="16" t="s">
        <v>132</v>
      </c>
      <c r="F29" s="19"/>
      <c r="G29" s="17">
        <f>SUM(G27:G28)</f>
        <v>334.8</v>
      </c>
    </row>
    <row r="30" spans="1:7" ht="17.25" customHeight="1" thickBot="1">
      <c r="A30" s="11" t="s">
        <v>12</v>
      </c>
      <c r="B30" s="12"/>
      <c r="C30" s="35"/>
      <c r="D30" s="10"/>
      <c r="E30" s="12"/>
      <c r="F30" s="14"/>
      <c r="G30" s="10"/>
    </row>
    <row r="31" spans="1:7" ht="19.5" thickBot="1">
      <c r="A31" s="15" t="s">
        <v>128</v>
      </c>
      <c r="B31" s="12" t="s">
        <v>129</v>
      </c>
      <c r="C31" s="35">
        <v>27.96</v>
      </c>
      <c r="D31" s="10">
        <v>215.8</v>
      </c>
      <c r="E31" s="12" t="s">
        <v>130</v>
      </c>
      <c r="F31" s="14">
        <v>17.74</v>
      </c>
      <c r="G31" s="10">
        <v>152</v>
      </c>
    </row>
    <row r="32" spans="1:7" ht="19.5" customHeight="1" thickBot="1">
      <c r="A32" s="15" t="s">
        <v>13</v>
      </c>
      <c r="B32" s="12">
        <v>200</v>
      </c>
      <c r="C32" s="35">
        <v>1.06</v>
      </c>
      <c r="D32" s="10">
        <v>20</v>
      </c>
      <c r="E32" s="12">
        <v>200</v>
      </c>
      <c r="F32" s="14">
        <v>1.06</v>
      </c>
      <c r="G32" s="10">
        <v>20</v>
      </c>
    </row>
    <row r="33" spans="1:7" ht="39.75" customHeight="1" thickBot="1">
      <c r="A33" s="15" t="s">
        <v>142</v>
      </c>
      <c r="B33" s="38">
        <v>42</v>
      </c>
      <c r="C33" s="35">
        <v>1.94</v>
      </c>
      <c r="D33" s="10">
        <v>84</v>
      </c>
      <c r="E33" s="38">
        <v>31</v>
      </c>
      <c r="F33" s="14">
        <v>1.42</v>
      </c>
      <c r="G33" s="10">
        <v>62</v>
      </c>
    </row>
    <row r="34" spans="1:7" ht="21.75" customHeight="1" thickBot="1">
      <c r="A34" s="15" t="s">
        <v>38</v>
      </c>
      <c r="B34" s="38">
        <v>125</v>
      </c>
      <c r="C34" s="35">
        <v>9.38</v>
      </c>
      <c r="D34" s="10">
        <v>58.8</v>
      </c>
      <c r="E34" s="38">
        <v>118</v>
      </c>
      <c r="F34" s="14">
        <v>8.85</v>
      </c>
      <c r="G34" s="10">
        <v>55.5</v>
      </c>
    </row>
    <row r="35" spans="1:7" ht="24.75" customHeight="1" thickBot="1">
      <c r="A35" s="11" t="s">
        <v>4</v>
      </c>
      <c r="B35" s="39">
        <v>577</v>
      </c>
      <c r="C35" s="36"/>
      <c r="D35" s="17">
        <f>SUM(D31:D34)</f>
        <v>378.6</v>
      </c>
      <c r="E35" s="39">
        <v>499</v>
      </c>
      <c r="F35" s="19"/>
      <c r="G35" s="17">
        <f>SUM(G31:G34)</f>
        <v>289.5</v>
      </c>
    </row>
    <row r="36" spans="1:7" ht="14.25" customHeight="1">
      <c r="A36" s="90" t="s">
        <v>14</v>
      </c>
      <c r="B36" s="94">
        <f>B35+B29+B24+B17</f>
        <v>2179</v>
      </c>
      <c r="C36" s="92"/>
      <c r="D36" s="98">
        <f>D35+D29+D24+D17</f>
        <v>2005.3</v>
      </c>
      <c r="E36" s="94">
        <f>E35+E29+E24+E17</f>
        <v>1889</v>
      </c>
      <c r="F36" s="96"/>
      <c r="G36" s="98">
        <f>G35+G29+G24+G17</f>
        <v>1721.4</v>
      </c>
    </row>
    <row r="37" spans="1:7" ht="39.75" customHeight="1" thickBot="1">
      <c r="A37" s="91"/>
      <c r="B37" s="95"/>
      <c r="C37" s="93"/>
      <c r="D37" s="99"/>
      <c r="E37" s="95"/>
      <c r="F37" s="97"/>
      <c r="G37" s="99"/>
    </row>
    <row r="38" spans="1:7" ht="39" customHeight="1" thickBot="1">
      <c r="A38" s="11" t="s">
        <v>17</v>
      </c>
      <c r="B38" s="16"/>
      <c r="C38" s="36">
        <f>SUM(C12:C37)</f>
        <v>144.79</v>
      </c>
      <c r="D38" s="17"/>
      <c r="E38" s="16"/>
      <c r="F38" s="37">
        <f>SUM(F12:F37)</f>
        <v>121.46</v>
      </c>
      <c r="G38" s="19"/>
    </row>
    <row r="39" spans="1:6" ht="14.25" customHeight="1">
      <c r="A39" s="1"/>
      <c r="C39" s="82"/>
      <c r="F39" s="83"/>
    </row>
    <row r="40" ht="14.25" customHeight="1">
      <c r="A40" s="3"/>
    </row>
  </sheetData>
  <sheetProtection/>
  <mergeCells count="18">
    <mergeCell ref="G24:G25"/>
    <mergeCell ref="D24:D25"/>
    <mergeCell ref="A7:D7"/>
    <mergeCell ref="B24:B25"/>
    <mergeCell ref="G36:G37"/>
    <mergeCell ref="A9:A10"/>
    <mergeCell ref="B9:D9"/>
    <mergeCell ref="E9:G9"/>
    <mergeCell ref="A36:A37"/>
    <mergeCell ref="B36:B37"/>
    <mergeCell ref="A24:A25"/>
    <mergeCell ref="C24:C25"/>
    <mergeCell ref="C36:C37"/>
    <mergeCell ref="E24:E25"/>
    <mergeCell ref="F36:F37"/>
    <mergeCell ref="D36:D37"/>
    <mergeCell ref="E36:E37"/>
    <mergeCell ref="F24:F2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E28 B28:B29 B27 E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6:G40"/>
  <sheetViews>
    <sheetView view="pageBreakPreview" zoomScale="60" zoomScaleNormal="70" workbookViewId="0" topLeftCell="A1">
      <selection activeCell="J24" sqref="J24"/>
    </sheetView>
  </sheetViews>
  <sheetFormatPr defaultColWidth="9.140625" defaultRowHeight="13.5" customHeight="1"/>
  <cols>
    <col min="1" max="1" width="44.00390625" style="0" customWidth="1"/>
    <col min="2" max="2" width="16.7109375" style="2" customWidth="1"/>
    <col min="3" max="3" width="13.7109375" style="32" customWidth="1"/>
    <col min="4" max="4" width="17.7109375" style="7" customWidth="1"/>
    <col min="5" max="5" width="16.00390625" style="2" customWidth="1"/>
    <col min="6" max="6" width="15.8515625" style="32" customWidth="1"/>
    <col min="7" max="7" width="18.140625" style="7" customWidth="1"/>
  </cols>
  <sheetData>
    <row r="6" ht="22.5" customHeight="1">
      <c r="A6" s="1"/>
    </row>
    <row r="7" spans="1:7" s="111" customFormat="1" ht="17.25" customHeight="1">
      <c r="A7" s="121" t="s">
        <v>163</v>
      </c>
      <c r="B7" s="122"/>
      <c r="C7" s="122"/>
      <c r="D7" s="122"/>
      <c r="E7" s="80"/>
      <c r="F7" s="110"/>
      <c r="G7" s="79"/>
    </row>
    <row r="8" spans="1:7" s="111" customFormat="1" ht="13.5" customHeight="1" thickBot="1">
      <c r="A8" s="112"/>
      <c r="B8" s="80"/>
      <c r="C8" s="110"/>
      <c r="D8" s="79"/>
      <c r="E8" s="80"/>
      <c r="F8" s="110"/>
      <c r="G8" s="79"/>
    </row>
    <row r="9" spans="1:7" s="111" customFormat="1" ht="31.5" customHeight="1" thickBot="1">
      <c r="A9" s="113" t="s">
        <v>0</v>
      </c>
      <c r="B9" s="84" t="s">
        <v>125</v>
      </c>
      <c r="C9" s="85"/>
      <c r="D9" s="86"/>
      <c r="E9" s="84" t="s">
        <v>124</v>
      </c>
      <c r="F9" s="87"/>
      <c r="G9" s="88"/>
    </row>
    <row r="10" spans="1:7" s="111" customFormat="1" ht="63.75" customHeight="1" thickBot="1">
      <c r="A10" s="114"/>
      <c r="B10" s="115" t="s">
        <v>29</v>
      </c>
      <c r="C10" s="116" t="s">
        <v>30</v>
      </c>
      <c r="D10" s="117" t="s">
        <v>31</v>
      </c>
      <c r="E10" s="115" t="s">
        <v>29</v>
      </c>
      <c r="F10" s="116" t="s">
        <v>30</v>
      </c>
      <c r="G10" s="117" t="s">
        <v>31</v>
      </c>
    </row>
    <row r="11" spans="1:7" ht="18" customHeight="1" thickBot="1">
      <c r="A11" s="11" t="s">
        <v>2</v>
      </c>
      <c r="B11" s="12"/>
      <c r="C11" s="14"/>
      <c r="D11" s="10"/>
      <c r="E11" s="9"/>
      <c r="F11" s="14"/>
      <c r="G11" s="10"/>
    </row>
    <row r="12" spans="1:7" ht="18" customHeight="1" thickBot="1">
      <c r="A12" s="15" t="s">
        <v>121</v>
      </c>
      <c r="B12" s="12">
        <v>180</v>
      </c>
      <c r="C12" s="14">
        <v>6.34</v>
      </c>
      <c r="D12" s="10">
        <v>138.7</v>
      </c>
      <c r="E12" s="9">
        <v>150</v>
      </c>
      <c r="F12" s="14">
        <v>5.29</v>
      </c>
      <c r="G12" s="10">
        <v>115.6</v>
      </c>
    </row>
    <row r="13" spans="1:7" ht="19.5" customHeight="1" thickBot="1">
      <c r="A13" s="15" t="s">
        <v>53</v>
      </c>
      <c r="B13" s="12" t="s">
        <v>36</v>
      </c>
      <c r="C13" s="14">
        <v>3.88</v>
      </c>
      <c r="D13" s="10">
        <v>79.4</v>
      </c>
      <c r="E13" s="9">
        <v>150</v>
      </c>
      <c r="F13" s="14">
        <v>2.91</v>
      </c>
      <c r="G13" s="10">
        <v>59.6</v>
      </c>
    </row>
    <row r="14" spans="1:7" ht="28.5" customHeight="1" thickBot="1">
      <c r="A14" s="15" t="s">
        <v>23</v>
      </c>
      <c r="B14" s="12" t="s">
        <v>58</v>
      </c>
      <c r="C14" s="14">
        <v>9.4</v>
      </c>
      <c r="D14" s="10">
        <v>144.6</v>
      </c>
      <c r="E14" s="12" t="s">
        <v>58</v>
      </c>
      <c r="F14" s="14">
        <v>9.4</v>
      </c>
      <c r="G14" s="10">
        <v>144.6</v>
      </c>
    </row>
    <row r="15" spans="1:7" ht="18" customHeight="1" thickBot="1">
      <c r="A15" s="11" t="s">
        <v>3</v>
      </c>
      <c r="B15" s="12"/>
      <c r="C15" s="14"/>
      <c r="D15" s="10"/>
      <c r="E15" s="9"/>
      <c r="F15" s="14"/>
      <c r="G15" s="10"/>
    </row>
    <row r="16" spans="1:7" ht="18" customHeight="1" thickBot="1">
      <c r="A16" s="15" t="s">
        <v>65</v>
      </c>
      <c r="B16" s="12"/>
      <c r="C16" s="14"/>
      <c r="D16" s="10"/>
      <c r="E16" s="9">
        <v>150</v>
      </c>
      <c r="F16" s="14">
        <v>4.72</v>
      </c>
      <c r="G16" s="10">
        <v>52</v>
      </c>
    </row>
    <row r="17" spans="1:7" ht="18" customHeight="1" thickBot="1">
      <c r="A17" s="15" t="s">
        <v>27</v>
      </c>
      <c r="B17" s="12" t="s">
        <v>36</v>
      </c>
      <c r="C17" s="14">
        <v>4.96</v>
      </c>
      <c r="D17" s="10">
        <v>89.8</v>
      </c>
      <c r="E17" s="9"/>
      <c r="F17" s="14"/>
      <c r="G17" s="10"/>
    </row>
    <row r="18" spans="1:7" ht="18.75" customHeight="1" thickBot="1">
      <c r="A18" s="15" t="s">
        <v>67</v>
      </c>
      <c r="B18" s="38">
        <v>125</v>
      </c>
      <c r="C18" s="14">
        <v>16.25</v>
      </c>
      <c r="D18" s="10">
        <v>41.3</v>
      </c>
      <c r="E18" s="9">
        <v>105</v>
      </c>
      <c r="F18" s="14">
        <v>13.65</v>
      </c>
      <c r="G18" s="10">
        <v>34.7</v>
      </c>
    </row>
    <row r="19" spans="1:7" ht="39.75" customHeight="1" thickBot="1">
      <c r="A19" s="11" t="s">
        <v>4</v>
      </c>
      <c r="B19" s="39">
        <v>745</v>
      </c>
      <c r="C19" s="19"/>
      <c r="D19" s="17">
        <f>SUM(D12:D18)</f>
        <v>493.8</v>
      </c>
      <c r="E19" s="18">
        <v>595</v>
      </c>
      <c r="F19" s="19"/>
      <c r="G19" s="17">
        <f>SUM(G12:G18)</f>
        <v>406.49999999999994</v>
      </c>
    </row>
    <row r="20" spans="1:7" ht="17.25" customHeight="1" thickBot="1">
      <c r="A20" s="11" t="s">
        <v>5</v>
      </c>
      <c r="B20" s="12"/>
      <c r="C20" s="14"/>
      <c r="D20" s="10"/>
      <c r="E20" s="9"/>
      <c r="F20" s="14"/>
      <c r="G20" s="10"/>
    </row>
    <row r="21" spans="1:7" ht="42" customHeight="1" thickBot="1">
      <c r="A21" s="15" t="s">
        <v>113</v>
      </c>
      <c r="B21" s="12" t="s">
        <v>144</v>
      </c>
      <c r="C21" s="14">
        <v>15.74</v>
      </c>
      <c r="D21" s="10">
        <v>113.6</v>
      </c>
      <c r="E21" s="12" t="s">
        <v>145</v>
      </c>
      <c r="F21" s="14">
        <v>15.22</v>
      </c>
      <c r="G21" s="10">
        <v>110</v>
      </c>
    </row>
    <row r="22" spans="1:7" ht="36.75" customHeight="1" thickBot="1">
      <c r="A22" s="15" t="s">
        <v>54</v>
      </c>
      <c r="B22" s="12" t="s">
        <v>83</v>
      </c>
      <c r="C22" s="14">
        <v>32.4</v>
      </c>
      <c r="D22" s="10">
        <v>179.5</v>
      </c>
      <c r="E22" s="9" t="s">
        <v>55</v>
      </c>
      <c r="F22" s="14">
        <v>23.49</v>
      </c>
      <c r="G22" s="10">
        <v>135.2</v>
      </c>
    </row>
    <row r="23" spans="1:7" ht="21.75" customHeight="1" thickBot="1">
      <c r="A23" s="15" t="s">
        <v>45</v>
      </c>
      <c r="B23" s="12" t="s">
        <v>42</v>
      </c>
      <c r="C23" s="35">
        <v>5.23</v>
      </c>
      <c r="D23" s="10">
        <v>191.1</v>
      </c>
      <c r="E23" s="12" t="s">
        <v>52</v>
      </c>
      <c r="F23" s="14">
        <v>4.39</v>
      </c>
      <c r="G23" s="10">
        <v>161.7</v>
      </c>
    </row>
    <row r="24" spans="1:7" ht="21.75" customHeight="1" thickBot="1">
      <c r="A24" s="15" t="s">
        <v>92</v>
      </c>
      <c r="B24" s="12" t="s">
        <v>36</v>
      </c>
      <c r="C24" s="14">
        <v>6.42</v>
      </c>
      <c r="D24" s="10">
        <v>142</v>
      </c>
      <c r="E24" s="9">
        <v>150</v>
      </c>
      <c r="F24" s="14">
        <v>4.82</v>
      </c>
      <c r="G24" s="10">
        <v>106.5</v>
      </c>
    </row>
    <row r="25" spans="1:7" ht="38.25" customHeight="1" thickBot="1">
      <c r="A25" s="15" t="s">
        <v>142</v>
      </c>
      <c r="B25" s="38">
        <v>40</v>
      </c>
      <c r="C25" s="14">
        <v>1.84</v>
      </c>
      <c r="D25" s="10">
        <v>80</v>
      </c>
      <c r="E25" s="9">
        <v>40</v>
      </c>
      <c r="F25" s="14">
        <v>1.84</v>
      </c>
      <c r="G25" s="10">
        <v>80</v>
      </c>
    </row>
    <row r="26" spans="1:7" ht="36.75" customHeight="1" thickBot="1">
      <c r="A26" s="11" t="s">
        <v>4</v>
      </c>
      <c r="B26" s="39">
        <v>665</v>
      </c>
      <c r="C26" s="19"/>
      <c r="D26" s="17">
        <f>SUM(D20:D25)</f>
        <v>706.2</v>
      </c>
      <c r="E26" s="18">
        <v>545</v>
      </c>
      <c r="F26" s="19"/>
      <c r="G26" s="17">
        <f>SUM(G20:G25)</f>
        <v>593.4</v>
      </c>
    </row>
    <row r="27" spans="1:7" ht="17.25" customHeight="1" thickBot="1">
      <c r="A27" s="11" t="s">
        <v>10</v>
      </c>
      <c r="B27" s="12"/>
      <c r="C27" s="14"/>
      <c r="D27" s="10"/>
      <c r="E27" s="9"/>
      <c r="F27" s="14"/>
      <c r="G27" s="10"/>
    </row>
    <row r="28" spans="1:7" ht="19.5" customHeight="1" thickBot="1">
      <c r="A28" s="15" t="s">
        <v>20</v>
      </c>
      <c r="B28" s="12">
        <v>200</v>
      </c>
      <c r="C28" s="20">
        <v>2.77</v>
      </c>
      <c r="D28" s="10">
        <v>84.7</v>
      </c>
      <c r="E28" s="12">
        <v>150</v>
      </c>
      <c r="F28" s="14">
        <v>2.08</v>
      </c>
      <c r="G28" s="10">
        <v>63.6</v>
      </c>
    </row>
    <row r="29" spans="1:7" ht="18.75" customHeight="1" thickBot="1">
      <c r="A29" s="15" t="s">
        <v>133</v>
      </c>
      <c r="B29" s="12">
        <v>50</v>
      </c>
      <c r="C29" s="20">
        <v>5.84</v>
      </c>
      <c r="D29" s="10">
        <v>188</v>
      </c>
      <c r="E29" s="12">
        <v>50</v>
      </c>
      <c r="F29" s="14">
        <v>5.84</v>
      </c>
      <c r="G29" s="10">
        <v>188</v>
      </c>
    </row>
    <row r="30" spans="1:7" ht="39.75" customHeight="1" thickBot="1">
      <c r="A30" s="11" t="s">
        <v>4</v>
      </c>
      <c r="B30" s="16">
        <f>SUM(B28:B29)</f>
        <v>250</v>
      </c>
      <c r="C30" s="19"/>
      <c r="D30" s="17">
        <f>SUM(D28:D29)</f>
        <v>272.7</v>
      </c>
      <c r="E30" s="16">
        <f>SUM(E28:E29)</f>
        <v>200</v>
      </c>
      <c r="F30" s="19"/>
      <c r="G30" s="17">
        <f>SUM(G28:G29)</f>
        <v>251.6</v>
      </c>
    </row>
    <row r="31" spans="1:7" ht="21" customHeight="1" thickBot="1">
      <c r="A31" s="11" t="s">
        <v>12</v>
      </c>
      <c r="B31" s="12"/>
      <c r="C31" s="14"/>
      <c r="D31" s="10"/>
      <c r="E31" s="9"/>
      <c r="F31" s="14"/>
      <c r="G31" s="10"/>
    </row>
    <row r="32" spans="1:7" ht="21" customHeight="1" thickBot="1">
      <c r="A32" s="15" t="s">
        <v>127</v>
      </c>
      <c r="B32" s="12" t="s">
        <v>155</v>
      </c>
      <c r="C32" s="20">
        <v>4.9</v>
      </c>
      <c r="D32" s="10">
        <v>12</v>
      </c>
      <c r="E32" s="12" t="s">
        <v>39</v>
      </c>
      <c r="F32" s="14">
        <v>3.26</v>
      </c>
      <c r="G32" s="10">
        <v>8</v>
      </c>
    </row>
    <row r="33" spans="1:7" ht="21" customHeight="1" thickBot="1">
      <c r="A33" s="15" t="s">
        <v>60</v>
      </c>
      <c r="B33" s="12" t="s">
        <v>106</v>
      </c>
      <c r="C33" s="14">
        <v>17.45</v>
      </c>
      <c r="D33" s="10">
        <v>377.6</v>
      </c>
      <c r="E33" s="12" t="s">
        <v>40</v>
      </c>
      <c r="F33" s="14">
        <v>15.27</v>
      </c>
      <c r="G33" s="10">
        <v>330.4</v>
      </c>
    </row>
    <row r="34" spans="1:7" ht="24.75" customHeight="1" thickBot="1">
      <c r="A34" s="15" t="s">
        <v>24</v>
      </c>
      <c r="B34" s="12">
        <v>130</v>
      </c>
      <c r="C34" s="14">
        <v>7.16</v>
      </c>
      <c r="D34" s="10">
        <v>141.7</v>
      </c>
      <c r="E34" s="12" t="s">
        <v>52</v>
      </c>
      <c r="F34" s="14">
        <v>6.05</v>
      </c>
      <c r="G34" s="10">
        <v>119.9</v>
      </c>
    </row>
    <row r="35" spans="1:7" ht="24" customHeight="1" thickBot="1">
      <c r="A35" s="15" t="s">
        <v>72</v>
      </c>
      <c r="B35" s="12" t="s">
        <v>73</v>
      </c>
      <c r="C35" s="20">
        <v>2.38</v>
      </c>
      <c r="D35" s="10">
        <v>23.5</v>
      </c>
      <c r="E35" s="12" t="s">
        <v>47</v>
      </c>
      <c r="F35" s="14">
        <v>1.72</v>
      </c>
      <c r="G35" s="10">
        <v>21.6</v>
      </c>
    </row>
    <row r="36" spans="1:7" ht="42.75" customHeight="1" thickBot="1">
      <c r="A36" s="15" t="s">
        <v>142</v>
      </c>
      <c r="B36" s="38">
        <v>40</v>
      </c>
      <c r="C36" s="20">
        <v>1.83</v>
      </c>
      <c r="D36" s="10">
        <v>80</v>
      </c>
      <c r="E36" s="12" t="s">
        <v>159</v>
      </c>
      <c r="F36" s="14">
        <v>1.51</v>
      </c>
      <c r="G36" s="10">
        <v>66</v>
      </c>
    </row>
    <row r="37" spans="1:7" ht="19.5" thickBot="1">
      <c r="A37" s="25" t="s">
        <v>4</v>
      </c>
      <c r="B37" s="40">
        <v>520</v>
      </c>
      <c r="C37" s="28"/>
      <c r="D37" s="26">
        <f>SUM(D32:D36)</f>
        <v>634.8</v>
      </c>
      <c r="E37" s="27">
        <v>458</v>
      </c>
      <c r="F37" s="28"/>
      <c r="G37" s="26">
        <f>SUM(G32:G36)</f>
        <v>545.9</v>
      </c>
    </row>
    <row r="38" spans="1:7" ht="42.75" customHeight="1" thickBot="1">
      <c r="A38" s="11" t="s">
        <v>14</v>
      </c>
      <c r="B38" s="16">
        <f>SUM(B19+B26+B30+B37)</f>
        <v>2180</v>
      </c>
      <c r="C38" s="19"/>
      <c r="D38" s="17">
        <f>SUM(D19+D26+D30+D37)</f>
        <v>2107.5</v>
      </c>
      <c r="E38" s="18">
        <f>SUM(E19+E26+E30+E37)</f>
        <v>1798</v>
      </c>
      <c r="F38" s="19"/>
      <c r="G38" s="17">
        <f>SUM(G19+G26+G30+G37)</f>
        <v>1797.3999999999996</v>
      </c>
    </row>
    <row r="39" spans="1:7" ht="39" customHeight="1" thickBot="1">
      <c r="A39" s="11" t="s">
        <v>17</v>
      </c>
      <c r="B39" s="18"/>
      <c r="C39" s="19">
        <f>SUM(C12:C38)</f>
        <v>144.79000000000002</v>
      </c>
      <c r="D39" s="17"/>
      <c r="E39" s="18"/>
      <c r="F39" s="19">
        <f>SUM(F12:F38)</f>
        <v>121.46</v>
      </c>
      <c r="G39" s="17"/>
    </row>
    <row r="40" spans="1:7" ht="13.5" customHeight="1">
      <c r="A40" s="5"/>
      <c r="B40" s="6"/>
      <c r="C40" s="41"/>
      <c r="D40" s="8"/>
      <c r="E40" s="6"/>
      <c r="F40" s="41"/>
      <c r="G40" s="8"/>
    </row>
  </sheetData>
  <sheetProtection/>
  <mergeCells count="4">
    <mergeCell ref="A9:A10"/>
    <mergeCell ref="B9:D9"/>
    <mergeCell ref="E9:G9"/>
    <mergeCell ref="A7:D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37"/>
  <sheetViews>
    <sheetView view="pageBreakPreview" zoomScale="60" zoomScaleNormal="70" zoomScalePageLayoutView="0" workbookViewId="0" topLeftCell="A1">
      <selection activeCell="J24" sqref="J24"/>
    </sheetView>
  </sheetViews>
  <sheetFormatPr defaultColWidth="9.140625" defaultRowHeight="14.25" customHeight="1"/>
  <cols>
    <col min="1" max="1" width="44.28125" style="0" customWidth="1"/>
    <col min="2" max="2" width="14.8515625" style="4" customWidth="1"/>
    <col min="3" max="3" width="15.140625" style="0" customWidth="1"/>
    <col min="4" max="4" width="18.28125" style="7" customWidth="1"/>
    <col min="5" max="5" width="14.57421875" style="4" customWidth="1"/>
    <col min="6" max="6" width="17.140625" style="0" customWidth="1"/>
    <col min="7" max="7" width="19.00390625" style="7" customWidth="1"/>
  </cols>
  <sheetData>
    <row r="6" spans="1:6" ht="14.25" customHeight="1">
      <c r="A6" s="21"/>
      <c r="B6" s="24"/>
      <c r="C6" s="22"/>
      <c r="D6" s="23"/>
      <c r="E6" s="24"/>
      <c r="F6" s="22"/>
    </row>
    <row r="7" spans="1:7" s="111" customFormat="1" ht="18" customHeight="1">
      <c r="A7" s="121" t="s">
        <v>164</v>
      </c>
      <c r="B7" s="122"/>
      <c r="C7" s="122"/>
      <c r="D7" s="122"/>
      <c r="E7" s="78"/>
      <c r="G7" s="79"/>
    </row>
    <row r="8" spans="1:7" s="111" customFormat="1" ht="14.25" customHeight="1" thickBot="1">
      <c r="A8" s="112"/>
      <c r="B8" s="78"/>
      <c r="C8" s="80"/>
      <c r="D8" s="79"/>
      <c r="E8" s="78"/>
      <c r="F8" s="80"/>
      <c r="G8" s="79"/>
    </row>
    <row r="9" spans="1:7" s="111" customFormat="1" ht="31.5" customHeight="1" thickBot="1">
      <c r="A9" s="113" t="s">
        <v>0</v>
      </c>
      <c r="B9" s="84" t="s">
        <v>125</v>
      </c>
      <c r="C9" s="85"/>
      <c r="D9" s="86"/>
      <c r="E9" s="84" t="s">
        <v>124</v>
      </c>
      <c r="F9" s="87"/>
      <c r="G9" s="88"/>
    </row>
    <row r="10" spans="1:7" s="111" customFormat="1" ht="63.75" customHeight="1" thickBot="1">
      <c r="A10" s="114"/>
      <c r="B10" s="115" t="s">
        <v>29</v>
      </c>
      <c r="C10" s="115" t="s">
        <v>30</v>
      </c>
      <c r="D10" s="117" t="s">
        <v>31</v>
      </c>
      <c r="E10" s="115" t="s">
        <v>29</v>
      </c>
      <c r="F10" s="115" t="s">
        <v>35</v>
      </c>
      <c r="G10" s="117" t="s">
        <v>31</v>
      </c>
    </row>
    <row r="11" spans="1:7" ht="22.5" customHeight="1" thickBot="1">
      <c r="A11" s="11" t="s">
        <v>2</v>
      </c>
      <c r="B11" s="12"/>
      <c r="C11" s="14"/>
      <c r="D11" s="10"/>
      <c r="E11" s="12"/>
      <c r="F11" s="20"/>
      <c r="G11" s="10"/>
    </row>
    <row r="12" spans="1:7" ht="36.75" customHeight="1" thickBot="1">
      <c r="A12" s="15" t="s">
        <v>118</v>
      </c>
      <c r="B12" s="38">
        <v>200</v>
      </c>
      <c r="C12" s="14">
        <v>12.49</v>
      </c>
      <c r="D12" s="10">
        <v>242.6</v>
      </c>
      <c r="E12" s="38">
        <v>180</v>
      </c>
      <c r="F12" s="14">
        <v>11.2</v>
      </c>
      <c r="G12" s="10">
        <v>218.3</v>
      </c>
    </row>
    <row r="13" spans="1:7" ht="20.25" customHeight="1" thickBot="1">
      <c r="A13" s="15" t="s">
        <v>21</v>
      </c>
      <c r="B13" s="38">
        <v>200</v>
      </c>
      <c r="C13" s="14">
        <v>8.73</v>
      </c>
      <c r="D13" s="10">
        <v>110.3</v>
      </c>
      <c r="E13" s="12" t="s">
        <v>28</v>
      </c>
      <c r="F13" s="14">
        <v>6.52</v>
      </c>
      <c r="G13" s="10">
        <v>82.7</v>
      </c>
    </row>
    <row r="14" spans="1:7" ht="21" customHeight="1" thickBot="1">
      <c r="A14" s="15" t="s">
        <v>59</v>
      </c>
      <c r="B14" s="12" t="s">
        <v>58</v>
      </c>
      <c r="C14" s="14">
        <v>11.72</v>
      </c>
      <c r="D14" s="10">
        <v>113.4</v>
      </c>
      <c r="E14" s="12" t="s">
        <v>58</v>
      </c>
      <c r="F14" s="14">
        <v>11.72</v>
      </c>
      <c r="G14" s="10">
        <v>113.4</v>
      </c>
    </row>
    <row r="15" spans="1:7" ht="19.5" customHeight="1" thickBot="1">
      <c r="A15" s="11" t="s">
        <v>3</v>
      </c>
      <c r="B15" s="12"/>
      <c r="C15" s="14"/>
      <c r="D15" s="10"/>
      <c r="E15" s="12"/>
      <c r="F15" s="14"/>
      <c r="G15" s="10"/>
    </row>
    <row r="16" spans="1:7" s="29" customFormat="1" ht="19.5" customHeight="1" thickBot="1">
      <c r="A16" s="15" t="s">
        <v>46</v>
      </c>
      <c r="B16" s="12" t="s">
        <v>73</v>
      </c>
      <c r="C16" s="14">
        <v>2.38</v>
      </c>
      <c r="D16" s="10">
        <v>23.8</v>
      </c>
      <c r="E16" s="12" t="s">
        <v>47</v>
      </c>
      <c r="F16" s="14">
        <v>1.72</v>
      </c>
      <c r="G16" s="10">
        <v>22.2</v>
      </c>
    </row>
    <row r="17" spans="1:7" ht="42.75" customHeight="1" thickBot="1">
      <c r="A17" s="11" t="s">
        <v>4</v>
      </c>
      <c r="B17" s="39">
        <v>650</v>
      </c>
      <c r="C17" s="19"/>
      <c r="D17" s="17">
        <f>SUM(D11:D16)</f>
        <v>490.09999999999997</v>
      </c>
      <c r="E17" s="16" t="s">
        <v>157</v>
      </c>
      <c r="F17" s="19"/>
      <c r="G17" s="17">
        <f>SUM(G12:G16)</f>
        <v>436.59999999999997</v>
      </c>
    </row>
    <row r="18" spans="1:7" ht="20.25" customHeight="1" thickBot="1">
      <c r="A18" s="11" t="s">
        <v>5</v>
      </c>
      <c r="B18" s="12"/>
      <c r="C18" s="14"/>
      <c r="D18" s="10"/>
      <c r="E18" s="12"/>
      <c r="F18" s="14"/>
      <c r="G18" s="10"/>
    </row>
    <row r="19" spans="1:7" ht="42.75" customHeight="1" thickBot="1">
      <c r="A19" s="15" t="s">
        <v>78</v>
      </c>
      <c r="B19" s="12" t="s">
        <v>141</v>
      </c>
      <c r="C19" s="13">
        <v>8.68</v>
      </c>
      <c r="D19" s="10">
        <v>106.1</v>
      </c>
      <c r="E19" s="9" t="s">
        <v>156</v>
      </c>
      <c r="F19" s="14">
        <v>8.29</v>
      </c>
      <c r="G19" s="10">
        <v>91.7</v>
      </c>
    </row>
    <row r="20" spans="1:7" ht="31.5" customHeight="1" thickBot="1">
      <c r="A20" s="15" t="s">
        <v>56</v>
      </c>
      <c r="B20" s="12" t="s">
        <v>134</v>
      </c>
      <c r="C20" s="20">
        <v>21.93</v>
      </c>
      <c r="D20" s="10">
        <v>212.5</v>
      </c>
      <c r="E20" s="12" t="s">
        <v>135</v>
      </c>
      <c r="F20" s="14">
        <v>17.25</v>
      </c>
      <c r="G20" s="10">
        <v>187.5</v>
      </c>
    </row>
    <row r="21" spans="1:7" ht="21" customHeight="1" thickBot="1">
      <c r="A21" s="15" t="s">
        <v>57</v>
      </c>
      <c r="B21" s="12" t="s">
        <v>36</v>
      </c>
      <c r="C21" s="14">
        <v>5</v>
      </c>
      <c r="D21" s="10">
        <v>48</v>
      </c>
      <c r="E21" s="12" t="s">
        <v>28</v>
      </c>
      <c r="F21" s="14">
        <v>3.75</v>
      </c>
      <c r="G21" s="10">
        <v>36</v>
      </c>
    </row>
    <row r="22" spans="1:7" ht="45.75" customHeight="1" thickBot="1">
      <c r="A22" s="15" t="s">
        <v>142</v>
      </c>
      <c r="B22" s="38">
        <v>51</v>
      </c>
      <c r="C22" s="14">
        <v>2.32</v>
      </c>
      <c r="D22" s="10">
        <v>102</v>
      </c>
      <c r="E22" s="38">
        <v>36</v>
      </c>
      <c r="F22" s="14">
        <v>1.65</v>
      </c>
      <c r="G22" s="10">
        <v>72</v>
      </c>
    </row>
    <row r="23" spans="1:7" ht="14.25" customHeight="1">
      <c r="A23" s="90" t="s">
        <v>4</v>
      </c>
      <c r="B23" s="94">
        <v>616</v>
      </c>
      <c r="C23" s="96"/>
      <c r="D23" s="98">
        <f>SUM(D19:D22)</f>
        <v>468.6</v>
      </c>
      <c r="E23" s="94">
        <v>501</v>
      </c>
      <c r="F23" s="96"/>
      <c r="G23" s="98">
        <f>SUM(G19:G22)</f>
        <v>387.2</v>
      </c>
    </row>
    <row r="24" spans="1:7" ht="21.75" customHeight="1" thickBot="1">
      <c r="A24" s="91"/>
      <c r="B24" s="95"/>
      <c r="C24" s="97"/>
      <c r="D24" s="99"/>
      <c r="E24" s="95"/>
      <c r="F24" s="97"/>
      <c r="G24" s="99"/>
    </row>
    <row r="25" spans="1:7" ht="20.25" customHeight="1" thickBot="1">
      <c r="A25" s="11" t="s">
        <v>10</v>
      </c>
      <c r="B25" s="12"/>
      <c r="C25" s="14"/>
      <c r="D25" s="10"/>
      <c r="E25" s="12"/>
      <c r="F25" s="14"/>
      <c r="G25" s="10"/>
    </row>
    <row r="26" spans="1:7" ht="18.75" customHeight="1" thickBot="1">
      <c r="A26" s="15" t="s">
        <v>11</v>
      </c>
      <c r="B26" s="12" t="s">
        <v>36</v>
      </c>
      <c r="C26" s="14">
        <v>15.19</v>
      </c>
      <c r="D26" s="10">
        <v>102</v>
      </c>
      <c r="E26" s="12" t="s">
        <v>28</v>
      </c>
      <c r="F26" s="14">
        <v>11.38</v>
      </c>
      <c r="G26" s="10">
        <v>76.5</v>
      </c>
    </row>
    <row r="27" spans="1:7" ht="18.75" customHeight="1" thickBot="1">
      <c r="A27" s="15" t="s">
        <v>111</v>
      </c>
      <c r="B27" s="12" t="s">
        <v>112</v>
      </c>
      <c r="C27" s="20">
        <v>6.72</v>
      </c>
      <c r="D27" s="10">
        <v>215.6</v>
      </c>
      <c r="E27" s="12" t="s">
        <v>112</v>
      </c>
      <c r="F27" s="20">
        <v>6.72</v>
      </c>
      <c r="G27" s="10">
        <v>215.6</v>
      </c>
    </row>
    <row r="28" spans="1:7" ht="36.75" customHeight="1" thickBot="1">
      <c r="A28" s="11" t="s">
        <v>4</v>
      </c>
      <c r="B28" s="16" t="s">
        <v>68</v>
      </c>
      <c r="C28" s="19"/>
      <c r="D28" s="17">
        <f>SUM(D26:D27)</f>
        <v>317.6</v>
      </c>
      <c r="E28" s="16" t="s">
        <v>69</v>
      </c>
      <c r="F28" s="19"/>
      <c r="G28" s="17">
        <f>SUM(G26:G27)</f>
        <v>292.1</v>
      </c>
    </row>
    <row r="29" spans="1:7" ht="17.25" customHeight="1" thickBot="1">
      <c r="A29" s="11" t="s">
        <v>12</v>
      </c>
      <c r="B29" s="12"/>
      <c r="C29" s="14"/>
      <c r="D29" s="10"/>
      <c r="E29" s="12"/>
      <c r="F29" s="14"/>
      <c r="G29" s="10"/>
    </row>
    <row r="30" spans="1:7" ht="38.25" thickBot="1">
      <c r="A30" s="15" t="s">
        <v>88</v>
      </c>
      <c r="B30" s="12" t="s">
        <v>158</v>
      </c>
      <c r="C30" s="14">
        <v>38.82</v>
      </c>
      <c r="D30" s="10">
        <v>385.4</v>
      </c>
      <c r="E30" s="12" t="s">
        <v>84</v>
      </c>
      <c r="F30" s="14">
        <v>31.57</v>
      </c>
      <c r="G30" s="10">
        <v>308.6</v>
      </c>
    </row>
    <row r="31" spans="1:7" ht="19.5" customHeight="1" thickBot="1">
      <c r="A31" s="15" t="s">
        <v>13</v>
      </c>
      <c r="B31" s="12">
        <v>200</v>
      </c>
      <c r="C31" s="14">
        <v>1.06</v>
      </c>
      <c r="D31" s="10">
        <v>20</v>
      </c>
      <c r="E31" s="12" t="s">
        <v>36</v>
      </c>
      <c r="F31" s="14">
        <v>1.06</v>
      </c>
      <c r="G31" s="10">
        <v>20</v>
      </c>
    </row>
    <row r="32" spans="1:7" ht="19.5" customHeight="1" thickBot="1">
      <c r="A32" s="15" t="s">
        <v>38</v>
      </c>
      <c r="B32" s="38">
        <v>130</v>
      </c>
      <c r="C32" s="14">
        <v>9.75</v>
      </c>
      <c r="D32" s="10">
        <v>61.1</v>
      </c>
      <c r="E32" s="38">
        <v>115</v>
      </c>
      <c r="F32" s="14">
        <v>8.63</v>
      </c>
      <c r="G32" s="10">
        <v>54.1</v>
      </c>
    </row>
    <row r="33" spans="1:7" ht="21.75" customHeight="1" thickBot="1">
      <c r="A33" s="11" t="s">
        <v>4</v>
      </c>
      <c r="B33" s="39">
        <v>490</v>
      </c>
      <c r="C33" s="19"/>
      <c r="D33" s="17">
        <f>SUM(D29:D32)</f>
        <v>466.5</v>
      </c>
      <c r="E33" s="39">
        <v>445</v>
      </c>
      <c r="F33" s="19"/>
      <c r="G33" s="17">
        <f>SUM(G29:G32)</f>
        <v>382.70000000000005</v>
      </c>
    </row>
    <row r="34" spans="1:7" ht="14.25" customHeight="1">
      <c r="A34" s="90" t="s">
        <v>14</v>
      </c>
      <c r="B34" s="94">
        <f>SUM(B17+B23+B28+B33)</f>
        <v>2012</v>
      </c>
      <c r="C34" s="96"/>
      <c r="D34" s="98">
        <f>SUM(D17+D23+D28+D33)</f>
        <v>1742.8000000000002</v>
      </c>
      <c r="E34" s="94">
        <f>SUM(E17+E23+E28+E33)</f>
        <v>1727</v>
      </c>
      <c r="F34" s="96"/>
      <c r="G34" s="98">
        <f>G33+G28+G23+G17</f>
        <v>1498.6</v>
      </c>
    </row>
    <row r="35" spans="1:7" ht="39.75" customHeight="1" thickBot="1">
      <c r="A35" s="91"/>
      <c r="B35" s="95"/>
      <c r="C35" s="97"/>
      <c r="D35" s="99"/>
      <c r="E35" s="95"/>
      <c r="F35" s="97"/>
      <c r="G35" s="99"/>
    </row>
    <row r="36" spans="1:7" ht="39" customHeight="1" thickBot="1">
      <c r="A36" s="11" t="s">
        <v>17</v>
      </c>
      <c r="B36" s="16"/>
      <c r="C36" s="19">
        <f>SUM(C12:C35)</f>
        <v>144.79</v>
      </c>
      <c r="D36" s="17"/>
      <c r="E36" s="16"/>
      <c r="F36" s="37">
        <f>SUM(F12:F35)</f>
        <v>121.45999999999998</v>
      </c>
      <c r="G36" s="19"/>
    </row>
    <row r="37" spans="1:6" ht="15" customHeight="1">
      <c r="A37" s="1"/>
      <c r="C37" s="81"/>
      <c r="F37" s="81"/>
    </row>
  </sheetData>
  <sheetProtection/>
  <mergeCells count="18">
    <mergeCell ref="B9:D9"/>
    <mergeCell ref="E34:E35"/>
    <mergeCell ref="B34:B35"/>
    <mergeCell ref="E23:E24"/>
    <mergeCell ref="G34:G35"/>
    <mergeCell ref="F23:F24"/>
    <mergeCell ref="G23:G24"/>
    <mergeCell ref="D23:D24"/>
    <mergeCell ref="A9:A10"/>
    <mergeCell ref="E9:G9"/>
    <mergeCell ref="A7:D7"/>
    <mergeCell ref="A34:A35"/>
    <mergeCell ref="A23:A24"/>
    <mergeCell ref="C23:C24"/>
    <mergeCell ref="B23:B24"/>
    <mergeCell ref="F34:F35"/>
    <mergeCell ref="C34:C35"/>
    <mergeCell ref="D34:D3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6 E26 E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3"/>
      <c r="B1" s="44"/>
      <c r="C1" s="45"/>
      <c r="D1" s="46"/>
      <c r="E1" s="47"/>
      <c r="F1" s="45"/>
      <c r="G1" s="46"/>
      <c r="H1" s="47"/>
    </row>
    <row r="2" spans="1:8" ht="22.5" customHeight="1">
      <c r="A2" s="43"/>
      <c r="B2" s="44" t="s">
        <v>34</v>
      </c>
      <c r="C2" s="66"/>
      <c r="D2" s="46"/>
      <c r="E2" s="100" t="s">
        <v>33</v>
      </c>
      <c r="F2" s="100"/>
      <c r="G2" s="100"/>
      <c r="H2" s="100"/>
    </row>
    <row r="3" spans="1:8" ht="19.5" customHeight="1">
      <c r="A3" s="43"/>
      <c r="B3" s="44" t="s">
        <v>25</v>
      </c>
      <c r="C3" s="100" t="s">
        <v>93</v>
      </c>
      <c r="D3" s="100"/>
      <c r="E3" s="100"/>
      <c r="F3" s="100"/>
      <c r="G3" s="100"/>
      <c r="H3" s="100"/>
    </row>
    <row r="4" spans="1:8" ht="23.25" customHeight="1">
      <c r="A4" s="43"/>
      <c r="B4" s="44" t="s">
        <v>26</v>
      </c>
      <c r="C4" s="66"/>
      <c r="D4" s="67"/>
      <c r="E4" s="100" t="s">
        <v>62</v>
      </c>
      <c r="F4" s="100"/>
      <c r="G4" s="100"/>
      <c r="H4" s="100"/>
    </row>
    <row r="5" spans="1:8" ht="26.25" customHeight="1">
      <c r="A5" s="43"/>
      <c r="B5" s="44" t="s">
        <v>85</v>
      </c>
      <c r="C5" s="66"/>
      <c r="D5" s="67"/>
      <c r="E5" s="100" t="s">
        <v>86</v>
      </c>
      <c r="F5" s="100"/>
      <c r="G5" s="100"/>
      <c r="H5" s="100"/>
    </row>
    <row r="6" spans="1:8" ht="18.75">
      <c r="A6" s="43"/>
      <c r="B6" s="44"/>
      <c r="C6" s="65"/>
      <c r="D6" s="46"/>
      <c r="E6" s="47"/>
      <c r="F6" s="65"/>
      <c r="G6" s="46"/>
      <c r="H6" s="47"/>
    </row>
    <row r="7" spans="1:8" ht="18.75">
      <c r="A7" s="43"/>
      <c r="B7" s="101" t="s">
        <v>108</v>
      </c>
      <c r="C7" s="101"/>
      <c r="D7" s="101"/>
      <c r="E7" s="101"/>
      <c r="F7" s="101"/>
      <c r="G7" s="101"/>
      <c r="H7" s="47"/>
    </row>
    <row r="8" spans="1:8" ht="19.5" thickBot="1">
      <c r="A8" s="43"/>
      <c r="B8" s="44"/>
      <c r="C8" s="65"/>
      <c r="D8" s="46"/>
      <c r="E8" s="47"/>
      <c r="F8" s="65"/>
      <c r="G8" s="46"/>
      <c r="H8" s="47"/>
    </row>
    <row r="9" spans="1:8" ht="31.5" customHeight="1" thickBot="1">
      <c r="A9" s="43"/>
      <c r="B9" s="102" t="s">
        <v>0</v>
      </c>
      <c r="C9" s="104" t="s">
        <v>109</v>
      </c>
      <c r="D9" s="105"/>
      <c r="E9" s="106"/>
      <c r="F9" s="107" t="s">
        <v>1</v>
      </c>
      <c r="G9" s="108"/>
      <c r="H9" s="109"/>
    </row>
    <row r="10" spans="1:8" ht="63.75" customHeight="1" thickBot="1">
      <c r="A10" s="43"/>
      <c r="B10" s="103"/>
      <c r="C10" s="48" t="s">
        <v>29</v>
      </c>
      <c r="D10" s="49" t="s">
        <v>30</v>
      </c>
      <c r="E10" s="50" t="s">
        <v>31</v>
      </c>
      <c r="F10" s="48" t="s">
        <v>29</v>
      </c>
      <c r="G10" s="49" t="s">
        <v>32</v>
      </c>
      <c r="H10" s="50" t="s">
        <v>31</v>
      </c>
    </row>
    <row r="11" spans="1:8" ht="23.25" customHeight="1" thickBot="1">
      <c r="A11" s="43"/>
      <c r="B11" s="51" t="s">
        <v>2</v>
      </c>
      <c r="C11" s="52"/>
      <c r="D11" s="49"/>
      <c r="E11" s="50"/>
      <c r="F11" s="48"/>
      <c r="G11" s="49"/>
      <c r="H11" s="50"/>
    </row>
    <row r="12" spans="1:8" ht="23.25" customHeight="1" thickBot="1">
      <c r="A12" s="43"/>
      <c r="B12" s="53" t="s">
        <v>110</v>
      </c>
      <c r="C12" s="52" t="s">
        <v>6</v>
      </c>
      <c r="D12" s="49">
        <v>15.61</v>
      </c>
      <c r="E12" s="50">
        <v>231.6</v>
      </c>
      <c r="F12" s="48" t="s">
        <v>94</v>
      </c>
      <c r="G12" s="49">
        <v>11.1</v>
      </c>
      <c r="H12" s="50">
        <v>185.6</v>
      </c>
    </row>
    <row r="13" spans="1:8" ht="23.25" customHeight="1" thickBot="1">
      <c r="A13" s="43"/>
      <c r="B13" s="53" t="s">
        <v>95</v>
      </c>
      <c r="C13" s="52" t="s">
        <v>37</v>
      </c>
      <c r="D13" s="49">
        <v>6.59</v>
      </c>
      <c r="E13" s="50">
        <v>73.5</v>
      </c>
      <c r="F13" s="48">
        <v>150</v>
      </c>
      <c r="G13" s="49">
        <v>5.49</v>
      </c>
      <c r="H13" s="50">
        <v>61.2</v>
      </c>
    </row>
    <row r="14" spans="1:8" ht="23.25" customHeight="1" thickBot="1">
      <c r="A14" s="43"/>
      <c r="B14" s="53" t="s">
        <v>59</v>
      </c>
      <c r="C14" s="52" t="s">
        <v>58</v>
      </c>
      <c r="D14" s="49">
        <v>12.38</v>
      </c>
      <c r="E14" s="50">
        <v>113.4</v>
      </c>
      <c r="F14" s="52" t="s">
        <v>58</v>
      </c>
      <c r="G14" s="49">
        <v>12.38</v>
      </c>
      <c r="H14" s="50">
        <v>113.4</v>
      </c>
    </row>
    <row r="15" spans="1:8" ht="23.25" customHeight="1" thickBot="1">
      <c r="A15" s="43"/>
      <c r="B15" s="51" t="s">
        <v>3</v>
      </c>
      <c r="C15" s="52"/>
      <c r="D15" s="49"/>
      <c r="E15" s="50"/>
      <c r="F15" s="48"/>
      <c r="G15" s="49"/>
      <c r="H15" s="50"/>
    </row>
    <row r="16" spans="1:8" ht="23.25" customHeight="1" thickBot="1">
      <c r="A16" s="43"/>
      <c r="B16" s="53" t="s">
        <v>96</v>
      </c>
      <c r="C16" s="52" t="s">
        <v>36</v>
      </c>
      <c r="D16" s="49">
        <v>0.66</v>
      </c>
      <c r="E16" s="50">
        <v>20</v>
      </c>
      <c r="F16" s="48">
        <v>200</v>
      </c>
      <c r="G16" s="49">
        <v>0.66</v>
      </c>
      <c r="H16" s="50">
        <v>20</v>
      </c>
    </row>
    <row r="17" spans="1:8" ht="44.25" customHeight="1" thickBot="1">
      <c r="A17" s="43"/>
      <c r="B17" s="51" t="s">
        <v>4</v>
      </c>
      <c r="C17" s="54">
        <v>610</v>
      </c>
      <c r="D17" s="55"/>
      <c r="E17" s="56">
        <f>SUM(E11:E16)</f>
        <v>438.5</v>
      </c>
      <c r="F17" s="57">
        <v>527</v>
      </c>
      <c r="G17" s="55"/>
      <c r="H17" s="56">
        <f>SUM(H12:H16)</f>
        <v>380.20000000000005</v>
      </c>
    </row>
    <row r="18" spans="1:8" ht="27" customHeight="1" thickBot="1">
      <c r="A18" s="43"/>
      <c r="B18" s="51" t="s">
        <v>5</v>
      </c>
      <c r="C18" s="52"/>
      <c r="D18" s="49"/>
      <c r="E18" s="50"/>
      <c r="F18" s="48"/>
      <c r="G18" s="49"/>
      <c r="H18" s="50"/>
    </row>
    <row r="19" spans="1:8" ht="46.5" customHeight="1" thickBot="1">
      <c r="A19" s="43"/>
      <c r="B19" s="53" t="s">
        <v>97</v>
      </c>
      <c r="C19" s="52" t="s">
        <v>98</v>
      </c>
      <c r="D19" s="49">
        <v>11.92</v>
      </c>
      <c r="E19" s="50">
        <v>178.6</v>
      </c>
      <c r="F19" s="48" t="s">
        <v>79</v>
      </c>
      <c r="G19" s="49">
        <v>11.28</v>
      </c>
      <c r="H19" s="50">
        <v>158.6</v>
      </c>
    </row>
    <row r="20" spans="1:8" ht="45.75" customHeight="1" thickBot="1">
      <c r="A20" s="43"/>
      <c r="B20" s="53" t="s">
        <v>99</v>
      </c>
      <c r="C20" s="52" t="s">
        <v>100</v>
      </c>
      <c r="D20" s="49">
        <v>16.69</v>
      </c>
      <c r="E20" s="50">
        <v>151</v>
      </c>
      <c r="F20" s="48" t="s">
        <v>101</v>
      </c>
      <c r="G20" s="49">
        <v>13.79</v>
      </c>
      <c r="H20" s="50">
        <v>141.7</v>
      </c>
    </row>
    <row r="21" spans="1:8" ht="23.25" customHeight="1" thickBot="1">
      <c r="A21" s="43"/>
      <c r="B21" s="53" t="s">
        <v>20</v>
      </c>
      <c r="C21" s="52" t="s">
        <v>36</v>
      </c>
      <c r="D21" s="49">
        <v>2.36</v>
      </c>
      <c r="E21" s="50">
        <v>64.7</v>
      </c>
      <c r="F21" s="48">
        <v>200</v>
      </c>
      <c r="G21" s="49">
        <v>2.36</v>
      </c>
      <c r="H21" s="50">
        <v>64.7</v>
      </c>
    </row>
    <row r="22" spans="1:8" ht="24.75" customHeight="1" thickBot="1">
      <c r="A22" s="43"/>
      <c r="B22" s="53" t="s">
        <v>9</v>
      </c>
      <c r="C22" s="52" t="s">
        <v>39</v>
      </c>
      <c r="D22" s="49">
        <v>2.9</v>
      </c>
      <c r="E22" s="50">
        <v>82.4</v>
      </c>
      <c r="F22" s="48">
        <v>35</v>
      </c>
      <c r="G22" s="49">
        <v>2.54</v>
      </c>
      <c r="H22" s="50">
        <v>72.1</v>
      </c>
    </row>
    <row r="23" spans="1:8" ht="27" customHeight="1" thickBot="1">
      <c r="A23" s="43"/>
      <c r="B23" s="51" t="s">
        <v>4</v>
      </c>
      <c r="C23" s="58" t="s">
        <v>102</v>
      </c>
      <c r="D23" s="55"/>
      <c r="E23" s="56">
        <f>SUM(E18:E22)</f>
        <v>476.70000000000005</v>
      </c>
      <c r="F23" s="57">
        <v>555</v>
      </c>
      <c r="G23" s="55"/>
      <c r="H23" s="56">
        <f>SUM(H18:H22)</f>
        <v>437.0999999999999</v>
      </c>
    </row>
    <row r="24" spans="1:8" ht="27" customHeight="1" thickBot="1">
      <c r="A24" s="43"/>
      <c r="B24" s="51" t="s">
        <v>10</v>
      </c>
      <c r="C24" s="52"/>
      <c r="D24" s="49"/>
      <c r="E24" s="50"/>
      <c r="F24" s="48"/>
      <c r="G24" s="49"/>
      <c r="H24" s="50"/>
    </row>
    <row r="25" spans="1:8" ht="27" customHeight="1" thickBot="1">
      <c r="A25" s="43"/>
      <c r="B25" s="53" t="s">
        <v>44</v>
      </c>
      <c r="C25" s="52" t="s">
        <v>36</v>
      </c>
      <c r="D25" s="49">
        <v>19.67</v>
      </c>
      <c r="E25" s="50">
        <v>156</v>
      </c>
      <c r="F25" s="48">
        <v>150</v>
      </c>
      <c r="G25" s="49">
        <v>14.73</v>
      </c>
      <c r="H25" s="50">
        <v>117</v>
      </c>
    </row>
    <row r="26" spans="1:8" ht="27" customHeight="1" thickBot="1">
      <c r="A26" s="43"/>
      <c r="B26" s="53" t="s">
        <v>38</v>
      </c>
      <c r="C26" s="52" t="s">
        <v>103</v>
      </c>
      <c r="D26" s="49">
        <v>10</v>
      </c>
      <c r="E26" s="50">
        <v>58.8</v>
      </c>
      <c r="F26" s="48">
        <v>110</v>
      </c>
      <c r="G26" s="49">
        <v>8.8</v>
      </c>
      <c r="H26" s="50">
        <v>51.7</v>
      </c>
    </row>
    <row r="27" spans="1:8" ht="42.75" customHeight="1" thickBot="1">
      <c r="A27" s="43"/>
      <c r="B27" s="51" t="s">
        <v>4</v>
      </c>
      <c r="C27" s="58" t="s">
        <v>104</v>
      </c>
      <c r="D27" s="55"/>
      <c r="E27" s="56">
        <f>SUM(E25:E26)</f>
        <v>214.8</v>
      </c>
      <c r="F27" s="57">
        <v>260</v>
      </c>
      <c r="G27" s="55"/>
      <c r="H27" s="56">
        <f>SUM(H24:H26)</f>
        <v>168.7</v>
      </c>
    </row>
    <row r="28" spans="1:8" ht="27" customHeight="1" thickBot="1">
      <c r="A28" s="43"/>
      <c r="B28" s="51" t="s">
        <v>12</v>
      </c>
      <c r="C28" s="52"/>
      <c r="D28" s="49"/>
      <c r="E28" s="50"/>
      <c r="F28" s="48"/>
      <c r="G28" s="49"/>
      <c r="H28" s="50"/>
    </row>
    <row r="29" spans="1:8" ht="24.75" customHeight="1" thickBot="1">
      <c r="A29" s="43"/>
      <c r="B29" s="53" t="s">
        <v>74</v>
      </c>
      <c r="C29" s="52" t="s">
        <v>75</v>
      </c>
      <c r="D29" s="49">
        <v>5.59</v>
      </c>
      <c r="E29" s="50">
        <v>148.8</v>
      </c>
      <c r="F29" s="48">
        <v>50</v>
      </c>
      <c r="G29" s="49">
        <v>2.79</v>
      </c>
      <c r="H29" s="50">
        <v>74.4</v>
      </c>
    </row>
    <row r="30" spans="1:8" ht="24.75" customHeight="1" thickBot="1">
      <c r="A30" s="43"/>
      <c r="B30" s="53" t="s">
        <v>105</v>
      </c>
      <c r="C30" s="52" t="s">
        <v>106</v>
      </c>
      <c r="D30" s="49">
        <v>22.02</v>
      </c>
      <c r="E30" s="50">
        <v>156.8</v>
      </c>
      <c r="F30" s="48">
        <v>70</v>
      </c>
      <c r="G30" s="49">
        <v>19.3</v>
      </c>
      <c r="H30" s="50">
        <v>137.2</v>
      </c>
    </row>
    <row r="31" spans="1:8" ht="24.75" customHeight="1" thickBot="1">
      <c r="A31" s="43"/>
      <c r="B31" s="53" t="s">
        <v>24</v>
      </c>
      <c r="C31" s="52" t="s">
        <v>42</v>
      </c>
      <c r="D31" s="49">
        <v>11.42</v>
      </c>
      <c r="E31" s="50">
        <v>141.7</v>
      </c>
      <c r="F31" s="48">
        <v>110</v>
      </c>
      <c r="G31" s="49">
        <v>9.65</v>
      </c>
      <c r="H31" s="50">
        <v>119.9</v>
      </c>
    </row>
    <row r="32" spans="1:8" ht="24.75" customHeight="1" thickBot="1">
      <c r="A32" s="43"/>
      <c r="B32" s="53" t="s">
        <v>107</v>
      </c>
      <c r="C32" s="52" t="s">
        <v>36</v>
      </c>
      <c r="D32" s="49">
        <v>4.39</v>
      </c>
      <c r="E32" s="50">
        <v>85.6</v>
      </c>
      <c r="F32" s="48">
        <v>200</v>
      </c>
      <c r="G32" s="49">
        <v>4.39</v>
      </c>
      <c r="H32" s="50">
        <v>85.6</v>
      </c>
    </row>
    <row r="33" spans="1:8" ht="24.75" customHeight="1" thickBot="1">
      <c r="A33" s="43"/>
      <c r="B33" s="53" t="s">
        <v>9</v>
      </c>
      <c r="C33" s="59">
        <v>36</v>
      </c>
      <c r="D33" s="49">
        <v>2.59</v>
      </c>
      <c r="E33" s="50">
        <v>74.1</v>
      </c>
      <c r="F33" s="48">
        <v>30</v>
      </c>
      <c r="G33" s="49">
        <v>2.2</v>
      </c>
      <c r="H33" s="50">
        <v>61.8</v>
      </c>
    </row>
    <row r="34" spans="1:8" ht="39" customHeight="1" thickBot="1">
      <c r="A34" s="43"/>
      <c r="B34" s="60" t="s">
        <v>4</v>
      </c>
      <c r="C34" s="61">
        <v>546</v>
      </c>
      <c r="D34" s="62"/>
      <c r="E34" s="63">
        <f>SUM(E28:E33)</f>
        <v>607</v>
      </c>
      <c r="F34" s="64">
        <v>460</v>
      </c>
      <c r="G34" s="62"/>
      <c r="H34" s="63">
        <f>SUM(H28:H33)</f>
        <v>478.90000000000003</v>
      </c>
    </row>
    <row r="35" spans="1:8" ht="42" customHeight="1" thickBot="1">
      <c r="A35" s="43"/>
      <c r="B35" s="51" t="s">
        <v>14</v>
      </c>
      <c r="C35" s="58">
        <f>SUM(C17+C23+C27+C34)</f>
        <v>2081</v>
      </c>
      <c r="D35" s="55" t="s">
        <v>15</v>
      </c>
      <c r="E35" s="56">
        <f>SUM(E17+E23+E27+E34)</f>
        <v>1737</v>
      </c>
      <c r="F35" s="57">
        <f>SUM(F17+F23+F27+F34)</f>
        <v>1802</v>
      </c>
      <c r="G35" s="55" t="s">
        <v>16</v>
      </c>
      <c r="H35" s="56">
        <f>SUM(H17+H23+H27+H34)</f>
        <v>1464.9</v>
      </c>
    </row>
    <row r="36" spans="1:8" ht="30.75" customHeight="1" thickBot="1">
      <c r="A36" s="43"/>
      <c r="B36" s="51" t="s">
        <v>17</v>
      </c>
      <c r="C36" s="57"/>
      <c r="D36" s="55">
        <f>SUM(D12:D35)</f>
        <v>144.79</v>
      </c>
      <c r="E36" s="56"/>
      <c r="F36" s="57"/>
      <c r="G36" s="55">
        <f>SUM(G12:G35)</f>
        <v>121.46000000000001</v>
      </c>
      <c r="H36" s="56"/>
    </row>
    <row r="37" spans="1:8" ht="18.75">
      <c r="A37" s="43"/>
      <c r="B37" s="68"/>
      <c r="C37" s="69"/>
      <c r="D37" s="70"/>
      <c r="E37" s="71"/>
      <c r="F37" s="71"/>
      <c r="G37" s="70"/>
      <c r="H37" s="71"/>
    </row>
    <row r="38" spans="1:8" ht="27" customHeight="1">
      <c r="A38" s="43"/>
      <c r="B38" s="44" t="s">
        <v>66</v>
      </c>
      <c r="C38" s="65"/>
      <c r="D38" s="46"/>
      <c r="E38" s="47"/>
      <c r="F38" s="65"/>
      <c r="G38" s="46"/>
      <c r="H38" s="47"/>
    </row>
    <row r="39" spans="1:8" ht="27" customHeight="1">
      <c r="A39" s="43"/>
      <c r="B39" s="44" t="s">
        <v>18</v>
      </c>
      <c r="C39" s="65"/>
      <c r="D39" s="46"/>
      <c r="E39" s="47"/>
      <c r="F39" s="65"/>
      <c r="G39" s="46"/>
      <c r="H39" s="47"/>
    </row>
    <row r="40" spans="2:8" ht="18.75">
      <c r="B40" s="44"/>
      <c r="C40" s="44"/>
      <c r="D40" s="44"/>
      <c r="E40" s="44"/>
      <c r="F40" s="44"/>
      <c r="G40" s="44"/>
      <c r="H40" s="44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2023-07-13T13:34:03Z</cp:lastPrinted>
  <dcterms:created xsi:type="dcterms:W3CDTF">1996-10-08T23:32:33Z</dcterms:created>
  <dcterms:modified xsi:type="dcterms:W3CDTF">2023-07-13T13:34:10Z</dcterms:modified>
  <cp:category/>
  <cp:version/>
  <cp:contentType/>
  <cp:contentStatus/>
</cp:coreProperties>
</file>