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0"/>
  </bookViews>
  <sheets>
    <sheet name="03.07" sheetId="1" r:id="rId1"/>
    <sheet name="04.07" sheetId="2" r:id="rId2"/>
    <sheet name="05.07" sheetId="3" r:id="rId3"/>
    <sheet name="06.07" sheetId="4" r:id="rId4"/>
    <sheet name="07.07" sheetId="5" r:id="rId5"/>
    <sheet name="27.02" sheetId="6" state="hidden" r:id="rId6"/>
  </sheets>
  <definedNames>
    <definedName name="_xlnm.Print_Area" localSheetId="0">'03.07'!$A$1:$G$37</definedName>
    <definedName name="_xlnm.Print_Area" localSheetId="1">'04.07'!$A$1:$G$32</definedName>
  </definedNames>
  <calcPr fullCalcOnLoad="1"/>
</workbook>
</file>

<file path=xl/sharedStrings.xml><?xml version="1.0" encoding="utf-8"?>
<sst xmlns="http://schemas.openxmlformats.org/spreadsheetml/2006/main" count="354" uniqueCount="165">
  <si>
    <t>Наименование блюд</t>
  </si>
  <si>
    <t xml:space="preserve">                  Я С Л И</t>
  </si>
  <si>
    <t>Завтрак:</t>
  </si>
  <si>
    <t>Второй завтрак:</t>
  </si>
  <si>
    <t>Суммарный объем приема пищи:</t>
  </si>
  <si>
    <t>Обед:</t>
  </si>
  <si>
    <t>180/10</t>
  </si>
  <si>
    <t>150/10</t>
  </si>
  <si>
    <t>Напиток из сухофруктов</t>
  </si>
  <si>
    <t>Хлеб «Дарницкий» йодированный</t>
  </si>
  <si>
    <t>Полдник:</t>
  </si>
  <si>
    <t>Кефир</t>
  </si>
  <si>
    <t>Ужин:</t>
  </si>
  <si>
    <t>Чай с сахаром</t>
  </si>
  <si>
    <t>Фактический суммарный объем приема пищи за день:</t>
  </si>
  <si>
    <t xml:space="preserve">                      </t>
  </si>
  <si>
    <t xml:space="preserve">                        </t>
  </si>
  <si>
    <t>Стоимость питания за день:</t>
  </si>
  <si>
    <t>Шеф – повар:  _________________ /_______________/</t>
  </si>
  <si>
    <t>Сухари</t>
  </si>
  <si>
    <t>Напиток из изюма</t>
  </si>
  <si>
    <t>Какао с молоком</t>
  </si>
  <si>
    <t>250</t>
  </si>
  <si>
    <t xml:space="preserve">Бутерброд с маслом </t>
  </si>
  <si>
    <t>Пюре картофельное</t>
  </si>
  <si>
    <t xml:space="preserve"> _________________________                                           </t>
  </si>
  <si>
    <t xml:space="preserve"> ___________ / _____________ /                                                           </t>
  </si>
  <si>
    <t>Кисель "Витаминный"</t>
  </si>
  <si>
    <t>150</t>
  </si>
  <si>
    <t xml:space="preserve"> Выход, г</t>
  </si>
  <si>
    <t xml:space="preserve">Цена, руб.       </t>
  </si>
  <si>
    <t>Калорийность, ккал</t>
  </si>
  <si>
    <t xml:space="preserve">Цена, руб.      </t>
  </si>
  <si>
    <t>Утверждаю</t>
  </si>
  <si>
    <t xml:space="preserve">Согласовано                                                                                          </t>
  </si>
  <si>
    <t>Цена, руб.</t>
  </si>
  <si>
    <t>200</t>
  </si>
  <si>
    <t>180</t>
  </si>
  <si>
    <t>Фрукты свежие ( яблоко )</t>
  </si>
  <si>
    <t>40</t>
  </si>
  <si>
    <t>70</t>
  </si>
  <si>
    <t>50</t>
  </si>
  <si>
    <t>130</t>
  </si>
  <si>
    <t>Щи из свежей капусты с говядиной, со сметаной</t>
  </si>
  <si>
    <t>Кефир фруктовый</t>
  </si>
  <si>
    <t>Макаронные изделия отварные</t>
  </si>
  <si>
    <t>Чай с апельсином</t>
  </si>
  <si>
    <t>200/5</t>
  </si>
  <si>
    <t>Яйцо вареное</t>
  </si>
  <si>
    <t>Напиток кофейный с  молоком                             ( Витаминный )</t>
  </si>
  <si>
    <t>Напиток кофейный с молоком</t>
  </si>
  <si>
    <t>Суп рыбный "Мозаика"</t>
  </si>
  <si>
    <t>110</t>
  </si>
  <si>
    <t>Чай с молоком</t>
  </si>
  <si>
    <t>Печень по-строгановски</t>
  </si>
  <si>
    <t>70 (50/20)</t>
  </si>
  <si>
    <t>Жаркое по-домашнему (свинина)</t>
  </si>
  <si>
    <t>Напиток из ягод</t>
  </si>
  <si>
    <t>30/10</t>
  </si>
  <si>
    <t>Бутерброд с сыром</t>
  </si>
  <si>
    <t>Биточек детский</t>
  </si>
  <si>
    <t>Печенье сахарное</t>
  </si>
  <si>
    <t>_______________/Шакина С.В.</t>
  </si>
  <si>
    <t>Биточек "Богатырский" под сметанным соусом</t>
  </si>
  <si>
    <t>150/20</t>
  </si>
  <si>
    <t>Кисель из ягод</t>
  </si>
  <si>
    <t>Калькулятор МАУ «Центра социального  питания»:                             /Паутова Л.Н./</t>
  </si>
  <si>
    <t>Фрукты свежие ( мандарин )</t>
  </si>
  <si>
    <t>256</t>
  </si>
  <si>
    <t>206</t>
  </si>
  <si>
    <t xml:space="preserve">Напиток кофейный с  молоком                          </t>
  </si>
  <si>
    <t xml:space="preserve">Чай с молоком </t>
  </si>
  <si>
    <t>Чай с лимоном</t>
  </si>
  <si>
    <t>200/10</t>
  </si>
  <si>
    <t>Салат из свеклы отварной</t>
  </si>
  <si>
    <t>100</t>
  </si>
  <si>
    <t>Зразы рубленые из говядины с соусом молочным</t>
  </si>
  <si>
    <t>Греча отварная с овощами</t>
  </si>
  <si>
    <t xml:space="preserve">Суп картофельный с рисом и филе куринным </t>
  </si>
  <si>
    <t>150/10/10</t>
  </si>
  <si>
    <t>80                    ( 60/20 )</t>
  </si>
  <si>
    <t xml:space="preserve">Кура тушеная с овощами </t>
  </si>
  <si>
    <t>80/30</t>
  </si>
  <si>
    <t>90 (70/20)</t>
  </si>
  <si>
    <t>130 (110/20)</t>
  </si>
  <si>
    <t xml:space="preserve"> От «____»______________ 2023 г.                                                          </t>
  </si>
  <si>
    <t>От "___"______________2023 г.</t>
  </si>
  <si>
    <t>130/20</t>
  </si>
  <si>
    <t>Сырники из творога со сгущеным молоком</t>
  </si>
  <si>
    <t>Пудинг из творога с изюмом, соусом ягодным</t>
  </si>
  <si>
    <t>Напиток яблочный</t>
  </si>
  <si>
    <t>Фрукты свежие ( мандарин)</t>
  </si>
  <si>
    <t>Компот из свежих груш</t>
  </si>
  <si>
    <t>Директор МАУ "Центр социального питания"</t>
  </si>
  <si>
    <t>130/7</t>
  </si>
  <si>
    <t xml:space="preserve">Напиток кофейный с  молоком                     </t>
  </si>
  <si>
    <t xml:space="preserve">Чай с сахаром </t>
  </si>
  <si>
    <t>Суп картофельный с бобовыми, с говядиной и гренками</t>
  </si>
  <si>
    <t>180/10/10</t>
  </si>
  <si>
    <t>Паста "Новинка" ( свинина )</t>
  </si>
  <si>
    <t>160        40/120</t>
  </si>
  <si>
    <t>150      30/120</t>
  </si>
  <si>
    <t>600</t>
  </si>
  <si>
    <t>125</t>
  </si>
  <si>
    <t>325</t>
  </si>
  <si>
    <t>Котлета рыбная</t>
  </si>
  <si>
    <t>80</t>
  </si>
  <si>
    <t>Напиток из мандаринов</t>
  </si>
  <si>
    <r>
      <t xml:space="preserve">                                                      </t>
    </r>
    <r>
      <rPr>
        <b/>
        <sz val="14"/>
        <rFont val="Calibri"/>
        <family val="2"/>
      </rPr>
      <t>М Е Н Ю на «27» февраля   2023 года.</t>
    </r>
  </si>
  <si>
    <r>
      <t xml:space="preserve">                            </t>
    </r>
    <r>
      <rPr>
        <b/>
        <sz val="14"/>
        <rFont val="Calibri"/>
        <family val="2"/>
      </rPr>
      <t>С А Д</t>
    </r>
  </si>
  <si>
    <t>Каша молочная рисовая с маслом сливочным</t>
  </si>
  <si>
    <t>Пряник</t>
  </si>
  <si>
    <t>56</t>
  </si>
  <si>
    <t>Свекольник с говядиной и сметаной</t>
  </si>
  <si>
    <t xml:space="preserve">Кефир </t>
  </si>
  <si>
    <t xml:space="preserve">Каша  геркулесовая молочная </t>
  </si>
  <si>
    <t>Фрукты свежие (груша)</t>
  </si>
  <si>
    <t>Суп картофельный с макаронными изделиями, с филе куриным</t>
  </si>
  <si>
    <t xml:space="preserve">Вермишель молочная </t>
  </si>
  <si>
    <t>Каша жидкая молочная пшеничная</t>
  </si>
  <si>
    <t>Каша жидкая молочная манная</t>
  </si>
  <si>
    <t>Каша жидкая молочная ячневая</t>
  </si>
  <si>
    <t>120 (70/50)</t>
  </si>
  <si>
    <r>
      <t xml:space="preserve"> </t>
    </r>
    <r>
      <rPr>
        <b/>
        <sz val="14"/>
        <rFont val="Calibri"/>
        <family val="2"/>
      </rPr>
      <t>С А Д</t>
    </r>
  </si>
  <si>
    <t>Я С Л И</t>
  </si>
  <si>
    <t>С А Д</t>
  </si>
  <si>
    <t>Огурец свежий</t>
  </si>
  <si>
    <t>Помидор свежий</t>
  </si>
  <si>
    <t>Капуста тушеная с курой</t>
  </si>
  <si>
    <t>160/50</t>
  </si>
  <si>
    <t>120/30</t>
  </si>
  <si>
    <t>160</t>
  </si>
  <si>
    <t>210</t>
  </si>
  <si>
    <t>Булочка "Витушка" с ванилином</t>
  </si>
  <si>
    <t>170(40/130)</t>
  </si>
  <si>
    <t>150(30/120)</t>
  </si>
  <si>
    <t>Вафли</t>
  </si>
  <si>
    <t>105</t>
  </si>
  <si>
    <t>80(40/40)</t>
  </si>
  <si>
    <t>Плов из свинины</t>
  </si>
  <si>
    <t>50/150</t>
  </si>
  <si>
    <t>180/15</t>
  </si>
  <si>
    <r>
      <t xml:space="preserve">                                                                                                  </t>
    </r>
    <r>
      <rPr>
        <b/>
        <sz val="14"/>
        <rFont val="Calibri"/>
        <family val="2"/>
      </rPr>
      <t>М Е Н Ю на « 03» июля 2023 года.</t>
    </r>
  </si>
  <si>
    <r>
      <t xml:space="preserve">                                                      </t>
    </r>
    <r>
      <rPr>
        <b/>
        <sz val="14"/>
        <rFont val="Calibri"/>
        <family val="2"/>
      </rPr>
      <t>М Е Н Ю на « 04 » июля 2023 года.</t>
    </r>
  </si>
  <si>
    <r>
      <t xml:space="preserve">                                                      </t>
    </r>
    <r>
      <rPr>
        <b/>
        <sz val="14"/>
        <rFont val="Calibri"/>
        <family val="2"/>
      </rPr>
      <t xml:space="preserve">М Е Н Ю на « 05 » июля 2023 года.           </t>
    </r>
  </si>
  <si>
    <r>
      <t xml:space="preserve">                                                      </t>
    </r>
    <r>
      <rPr>
        <b/>
        <sz val="14"/>
        <rFont val="Calibri"/>
        <family val="2"/>
      </rPr>
      <t>М Е Н Ю на « 06 »  июля 2023 года.</t>
    </r>
  </si>
  <si>
    <r>
      <t xml:space="preserve">                                                      </t>
    </r>
    <r>
      <rPr>
        <b/>
        <sz val="14"/>
        <rFont val="Calibri"/>
        <family val="2"/>
      </rPr>
      <t xml:space="preserve">М Е Н Ю на « 07 » июля 2023 года.           </t>
    </r>
  </si>
  <si>
    <t>Хлеб ржано-пшеничный  йодированный</t>
  </si>
  <si>
    <t>Бутерброд с маслом</t>
  </si>
  <si>
    <t>180/15/10</t>
  </si>
  <si>
    <t>150/15/10</t>
  </si>
  <si>
    <t>90                    ( 70/20 )</t>
  </si>
  <si>
    <t xml:space="preserve">Бутерброд с сыром </t>
  </si>
  <si>
    <t>Сушка</t>
  </si>
  <si>
    <t>20</t>
  </si>
  <si>
    <t>40/130</t>
  </si>
  <si>
    <t>640</t>
  </si>
  <si>
    <t>180/20</t>
  </si>
  <si>
    <t>85/35</t>
  </si>
  <si>
    <t>30/12</t>
  </si>
  <si>
    <t>60</t>
  </si>
  <si>
    <t>150/15</t>
  </si>
  <si>
    <t>575</t>
  </si>
  <si>
    <t>160   (140/20)</t>
  </si>
  <si>
    <t>33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</si>
</sst>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0\ _₽"/>
  </numFmts>
  <fonts count="50">
    <font>
      <sz val="10"/>
      <name val="Arial"/>
      <family val="0"/>
    </font>
    <font>
      <sz val="11"/>
      <name val="Calibri"/>
      <family val="2"/>
    </font>
    <font>
      <b/>
      <i/>
      <sz val="11"/>
      <name val="Calibri"/>
      <family val="2"/>
    </font>
    <font>
      <sz val="8"/>
      <name val="Arial"/>
      <family val="2"/>
    </font>
    <font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i/>
      <sz val="14"/>
      <name val="Calibri"/>
      <family val="2"/>
    </font>
    <font>
      <sz val="14"/>
      <name val="Arial"/>
      <family val="2"/>
    </font>
    <font>
      <sz val="14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10"/>
      <name val="Calibri"/>
      <family val="2"/>
    </font>
    <font>
      <b/>
      <i/>
      <sz val="14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FF0000"/>
      <name val="Calibri"/>
      <family val="2"/>
    </font>
    <font>
      <b/>
      <i/>
      <sz val="14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92" fontId="0" fillId="0" borderId="0" xfId="0" applyNumberFormat="1" applyAlignment="1">
      <alignment horizontal="center"/>
    </xf>
    <xf numFmtId="192" fontId="2" fillId="0" borderId="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92" fontId="6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192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92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7" fillId="0" borderId="12" xfId="0" applyFont="1" applyBorder="1" applyAlignment="1">
      <alignment vertical="top" wrapText="1"/>
    </xf>
    <xf numFmtId="192" fontId="7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2" fontId="0" fillId="0" borderId="0" xfId="0" applyNumberFormat="1" applyAlignment="1">
      <alignment horizontal="right"/>
    </xf>
    <xf numFmtId="2" fontId="6" fillId="0" borderId="1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193" fontId="0" fillId="0" borderId="0" xfId="0" applyNumberFormat="1" applyAlignment="1">
      <alignment/>
    </xf>
    <xf numFmtId="193" fontId="6" fillId="0" borderId="10" xfId="0" applyNumberFormat="1" applyFont="1" applyBorder="1" applyAlignment="1">
      <alignment horizontal="center" vertical="top" wrapText="1"/>
    </xf>
    <xf numFmtId="193" fontId="6" fillId="0" borderId="10" xfId="0" applyNumberFormat="1" applyFont="1" applyBorder="1" applyAlignment="1">
      <alignment horizontal="right" vertical="top" wrapText="1"/>
    </xf>
    <xf numFmtId="193" fontId="7" fillId="0" borderId="10" xfId="0" applyNumberFormat="1" applyFont="1" applyBorder="1" applyAlignment="1">
      <alignment horizontal="right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2" fontId="47" fillId="0" borderId="0" xfId="0" applyNumberFormat="1" applyFont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192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192" fontId="6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192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7" fillId="0" borderId="12" xfId="0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top" wrapText="1"/>
    </xf>
    <xf numFmtId="192" fontId="7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187" fontId="48" fillId="0" borderId="0" xfId="58" applyFont="1" applyBorder="1" applyAlignment="1">
      <alignment horizontal="center" vertical="top" wrapText="1"/>
    </xf>
    <xf numFmtId="187" fontId="7" fillId="0" borderId="0" xfId="58" applyFont="1" applyBorder="1" applyAlignment="1">
      <alignment horizontal="center" vertical="top" wrapText="1"/>
    </xf>
    <xf numFmtId="192" fontId="6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49" fontId="6" fillId="0" borderId="0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right" vertical="top" wrapText="1"/>
    </xf>
    <xf numFmtId="192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49" fontId="0" fillId="0" borderId="0" xfId="0" applyNumberFormat="1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/>
    </xf>
    <xf numFmtId="193" fontId="49" fillId="0" borderId="0" xfId="0" applyNumberFormat="1" applyFont="1" applyAlignment="1">
      <alignment horizontal="center"/>
    </xf>
    <xf numFmtId="2" fontId="49" fillId="0" borderId="0" xfId="0" applyNumberFormat="1" applyFont="1" applyAlignment="1">
      <alignment horizontal="center"/>
    </xf>
    <xf numFmtId="0" fontId="5" fillId="0" borderId="13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192" fontId="7" fillId="0" borderId="13" xfId="0" applyNumberFormat="1" applyFont="1" applyBorder="1" applyAlignment="1">
      <alignment horizontal="center" vertical="top" wrapText="1"/>
    </xf>
    <xf numFmtId="192" fontId="7" fillId="0" borderId="11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193" fontId="7" fillId="0" borderId="13" xfId="0" applyNumberFormat="1" applyFont="1" applyBorder="1" applyAlignment="1">
      <alignment horizontal="right" vertical="top" wrapText="1"/>
    </xf>
    <xf numFmtId="193" fontId="7" fillId="0" borderId="11" xfId="0" applyNumberFormat="1" applyFont="1" applyBorder="1" applyAlignment="1">
      <alignment horizontal="right" vertical="top" wrapText="1"/>
    </xf>
    <xf numFmtId="2" fontId="7" fillId="0" borderId="13" xfId="0" applyNumberFormat="1" applyFont="1" applyBorder="1" applyAlignment="1">
      <alignment horizontal="right" vertical="top" wrapText="1"/>
    </xf>
    <xf numFmtId="2" fontId="7" fillId="0" borderId="11" xfId="0" applyNumberFormat="1" applyFont="1" applyBorder="1" applyAlignment="1">
      <alignment horizontal="right" vertical="top" wrapText="1"/>
    </xf>
    <xf numFmtId="192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13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857250</xdr:colOff>
      <xdr:row>0</xdr:row>
      <xdr:rowOff>28575</xdr:rowOff>
    </xdr:from>
    <xdr:to>
      <xdr:col>7</xdr:col>
      <xdr:colOff>1343025</xdr:colOff>
      <xdr:row>0</xdr:row>
      <xdr:rowOff>428625</xdr:rowOff>
    </xdr:to>
    <xdr:pic>
      <xdr:nvPicPr>
        <xdr:cNvPr id="1" name="Рисунок 3" descr="http://baik-info.ru/sites/default/files/100-luchshih-tovarov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944100" y="28575"/>
          <a:ext cx="4857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K12" sqref="K12"/>
    </sheetView>
  </sheetViews>
  <sheetFormatPr defaultColWidth="9.140625" defaultRowHeight="13.5" customHeight="1"/>
  <cols>
    <col min="1" max="1" width="48.421875" style="0" customWidth="1"/>
    <col min="2" max="2" width="13.57421875" style="2" customWidth="1"/>
    <col min="3" max="3" width="13.7109375" style="32" customWidth="1"/>
    <col min="4" max="4" width="18.421875" style="7" customWidth="1"/>
    <col min="5" max="5" width="13.421875" style="2" customWidth="1"/>
    <col min="6" max="6" width="16.28125" style="32" customWidth="1"/>
    <col min="7" max="7" width="18.421875" style="7" customWidth="1"/>
  </cols>
  <sheetData>
    <row r="1" ht="11.25" customHeight="1">
      <c r="A1" s="1"/>
    </row>
    <row r="2" spans="1:4" ht="17.25" customHeight="1">
      <c r="A2" s="93" t="s">
        <v>142</v>
      </c>
      <c r="B2" s="93"/>
      <c r="C2" s="93"/>
      <c r="D2" s="93"/>
    </row>
    <row r="3" ht="13.5" customHeight="1" thickBot="1">
      <c r="A3" s="1"/>
    </row>
    <row r="4" spans="1:7" ht="31.5" customHeight="1" thickBot="1">
      <c r="A4" s="86" t="s">
        <v>0</v>
      </c>
      <c r="B4" s="88" t="s">
        <v>125</v>
      </c>
      <c r="C4" s="89"/>
      <c r="D4" s="90"/>
      <c r="E4" s="88" t="s">
        <v>124</v>
      </c>
      <c r="F4" s="91"/>
      <c r="G4" s="92"/>
    </row>
    <row r="5" spans="1:7" ht="63.75" customHeight="1" thickBot="1">
      <c r="A5" s="87"/>
      <c r="B5" s="9" t="s">
        <v>29</v>
      </c>
      <c r="C5" s="33" t="s">
        <v>30</v>
      </c>
      <c r="D5" s="10" t="s">
        <v>31</v>
      </c>
      <c r="E5" s="9" t="s">
        <v>29</v>
      </c>
      <c r="F5" s="33" t="s">
        <v>32</v>
      </c>
      <c r="G5" s="10" t="s">
        <v>31</v>
      </c>
    </row>
    <row r="6" spans="1:7" ht="18" customHeight="1" thickBot="1">
      <c r="A6" s="11" t="s">
        <v>2</v>
      </c>
      <c r="B6" s="12"/>
      <c r="C6" s="14"/>
      <c r="D6" s="10"/>
      <c r="E6" s="9"/>
      <c r="F6" s="14"/>
      <c r="G6" s="10"/>
    </row>
    <row r="7" spans="1:7" ht="18" customHeight="1" thickBot="1">
      <c r="A7" s="15" t="s">
        <v>119</v>
      </c>
      <c r="B7" s="40">
        <v>180</v>
      </c>
      <c r="C7" s="14">
        <v>6.34</v>
      </c>
      <c r="D7" s="10">
        <v>137.01</v>
      </c>
      <c r="E7" s="9">
        <v>160</v>
      </c>
      <c r="F7" s="14">
        <v>5.64</v>
      </c>
      <c r="G7" s="10">
        <v>121.8</v>
      </c>
    </row>
    <row r="8" spans="1:7" ht="18.75" customHeight="1" thickBot="1">
      <c r="A8" s="30" t="s">
        <v>70</v>
      </c>
      <c r="B8" s="40"/>
      <c r="C8" s="14"/>
      <c r="D8" s="10"/>
      <c r="E8" s="9">
        <v>150</v>
      </c>
      <c r="F8" s="14">
        <v>5.42</v>
      </c>
      <c r="G8" s="10">
        <v>61.2</v>
      </c>
    </row>
    <row r="9" spans="1:7" ht="38.25" customHeight="1" thickBot="1">
      <c r="A9" s="30" t="s">
        <v>49</v>
      </c>
      <c r="B9" s="40">
        <v>180</v>
      </c>
      <c r="C9" s="14">
        <v>5.85</v>
      </c>
      <c r="D9" s="10">
        <v>73.5</v>
      </c>
      <c r="E9" s="9"/>
      <c r="F9" s="14"/>
      <c r="G9" s="10"/>
    </row>
    <row r="10" spans="1:7" ht="28.5" customHeight="1" thickBot="1">
      <c r="A10" s="15" t="s">
        <v>148</v>
      </c>
      <c r="B10" s="12" t="s">
        <v>58</v>
      </c>
      <c r="C10" s="14">
        <v>9.4</v>
      </c>
      <c r="D10" s="10">
        <v>144.6</v>
      </c>
      <c r="E10" s="12" t="s">
        <v>58</v>
      </c>
      <c r="F10" s="14">
        <v>9.4</v>
      </c>
      <c r="G10" s="10">
        <v>144.6</v>
      </c>
    </row>
    <row r="11" spans="1:7" ht="18" customHeight="1" thickBot="1">
      <c r="A11" s="11" t="s">
        <v>3</v>
      </c>
      <c r="B11" s="12"/>
      <c r="C11" s="14"/>
      <c r="D11" s="10"/>
      <c r="E11" s="9"/>
      <c r="F11" s="14"/>
      <c r="G11" s="10"/>
    </row>
    <row r="12" spans="1:7" ht="18" customHeight="1" thickBot="1">
      <c r="A12" s="15" t="s">
        <v>13</v>
      </c>
      <c r="B12" s="12" t="s">
        <v>36</v>
      </c>
      <c r="C12" s="14">
        <v>1.06</v>
      </c>
      <c r="D12" s="10">
        <v>20</v>
      </c>
      <c r="E12" s="9">
        <v>200</v>
      </c>
      <c r="F12" s="14">
        <v>1.06</v>
      </c>
      <c r="G12" s="10">
        <v>20</v>
      </c>
    </row>
    <row r="13" spans="1:7" s="31" customFormat="1" ht="18" customHeight="1" thickBot="1">
      <c r="A13" s="15" t="s">
        <v>136</v>
      </c>
      <c r="B13" s="12" t="s">
        <v>39</v>
      </c>
      <c r="C13" s="14">
        <v>6.8</v>
      </c>
      <c r="D13" s="10">
        <v>196</v>
      </c>
      <c r="E13" s="9">
        <v>20</v>
      </c>
      <c r="F13" s="14">
        <v>3.4</v>
      </c>
      <c r="G13" s="10">
        <v>98</v>
      </c>
    </row>
    <row r="14" spans="1:7" ht="39.75" customHeight="1" thickBot="1">
      <c r="A14" s="11" t="s">
        <v>4</v>
      </c>
      <c r="B14" s="41">
        <v>640</v>
      </c>
      <c r="C14" s="19"/>
      <c r="D14" s="17">
        <f>SUM(D6:D13)</f>
        <v>571.11</v>
      </c>
      <c r="E14" s="18">
        <v>570</v>
      </c>
      <c r="F14" s="19"/>
      <c r="G14" s="17">
        <f>SUM(G7:G13)</f>
        <v>445.6</v>
      </c>
    </row>
    <row r="15" spans="1:7" ht="17.25" customHeight="1" thickBot="1">
      <c r="A15" s="11" t="s">
        <v>5</v>
      </c>
      <c r="B15" s="12"/>
      <c r="C15" s="14"/>
      <c r="D15" s="10"/>
      <c r="E15" s="9"/>
      <c r="F15" s="14"/>
      <c r="G15" s="10"/>
    </row>
    <row r="16" spans="1:7" ht="42.75" customHeight="1" thickBot="1">
      <c r="A16" s="15" t="s">
        <v>43</v>
      </c>
      <c r="B16" s="12" t="s">
        <v>149</v>
      </c>
      <c r="C16" s="14">
        <v>14.76</v>
      </c>
      <c r="D16" s="10">
        <v>101.6</v>
      </c>
      <c r="E16" s="9" t="s">
        <v>150</v>
      </c>
      <c r="F16" s="14">
        <v>14.39</v>
      </c>
      <c r="G16" s="10">
        <v>91</v>
      </c>
    </row>
    <row r="17" spans="1:7" ht="44.25" customHeight="1" thickBot="1">
      <c r="A17" s="15" t="s">
        <v>63</v>
      </c>
      <c r="B17" s="12" t="s">
        <v>151</v>
      </c>
      <c r="C17" s="14">
        <v>19.34</v>
      </c>
      <c r="D17" s="10">
        <v>154.7</v>
      </c>
      <c r="E17" s="12" t="s">
        <v>80</v>
      </c>
      <c r="F17" s="14">
        <v>16.78</v>
      </c>
      <c r="G17" s="10">
        <v>125.1</v>
      </c>
    </row>
    <row r="18" spans="1:7" ht="30.75" customHeight="1" thickBot="1">
      <c r="A18" s="15" t="s">
        <v>24</v>
      </c>
      <c r="B18" s="12">
        <v>130</v>
      </c>
      <c r="C18" s="14">
        <v>7.16</v>
      </c>
      <c r="D18" s="10">
        <v>141.7</v>
      </c>
      <c r="E18" s="9">
        <v>110</v>
      </c>
      <c r="F18" s="14">
        <v>6.05</v>
      </c>
      <c r="G18" s="10">
        <v>119.9</v>
      </c>
    </row>
    <row r="19" spans="1:7" ht="24" customHeight="1" thickBot="1">
      <c r="A19" s="15" t="s">
        <v>126</v>
      </c>
      <c r="B19" s="12" t="s">
        <v>41</v>
      </c>
      <c r="C19" s="14">
        <v>3.83</v>
      </c>
      <c r="D19" s="10">
        <v>7.5</v>
      </c>
      <c r="E19" s="9">
        <v>50</v>
      </c>
      <c r="F19" s="14">
        <v>3.83</v>
      </c>
      <c r="G19" s="10">
        <v>7.5</v>
      </c>
    </row>
    <row r="20" spans="1:7" ht="23.25" customHeight="1" thickBot="1">
      <c r="A20" s="15" t="s">
        <v>107</v>
      </c>
      <c r="B20" s="12" t="s">
        <v>37</v>
      </c>
      <c r="C20" s="14">
        <v>4.07</v>
      </c>
      <c r="D20" s="74">
        <v>77.1</v>
      </c>
      <c r="E20" s="12" t="s">
        <v>28</v>
      </c>
      <c r="F20" s="14">
        <v>3.4</v>
      </c>
      <c r="G20" s="74">
        <v>64.3</v>
      </c>
    </row>
    <row r="21" spans="1:7" ht="38.25" customHeight="1" thickBot="1">
      <c r="A21" s="15" t="s">
        <v>147</v>
      </c>
      <c r="B21" s="40">
        <v>33</v>
      </c>
      <c r="C21" s="14">
        <v>1.52</v>
      </c>
      <c r="D21" s="10">
        <v>66</v>
      </c>
      <c r="E21" s="40">
        <v>37</v>
      </c>
      <c r="F21" s="14">
        <v>1.7</v>
      </c>
      <c r="G21" s="10">
        <v>74</v>
      </c>
    </row>
    <row r="22" spans="1:7" ht="36.75" customHeight="1" thickBot="1">
      <c r="A22" s="11" t="s">
        <v>4</v>
      </c>
      <c r="B22" s="41">
        <v>688</v>
      </c>
      <c r="C22" s="19"/>
      <c r="D22" s="17">
        <f>SUM(D16:D21)</f>
        <v>548.5999999999999</v>
      </c>
      <c r="E22" s="18">
        <v>602</v>
      </c>
      <c r="F22" s="19"/>
      <c r="G22" s="17">
        <f>SUM(G16:G21)</f>
        <v>481.8</v>
      </c>
    </row>
    <row r="23" spans="1:7" ht="23.25" customHeight="1" thickBot="1">
      <c r="A23" s="11" t="s">
        <v>10</v>
      </c>
      <c r="B23" s="12"/>
      <c r="C23" s="14"/>
      <c r="D23" s="10"/>
      <c r="E23" s="9"/>
      <c r="F23" s="14"/>
      <c r="G23" s="10"/>
    </row>
    <row r="24" spans="1:7" ht="23.25" customHeight="1" thickBot="1">
      <c r="A24" s="15" t="s">
        <v>90</v>
      </c>
      <c r="B24" s="12">
        <v>200</v>
      </c>
      <c r="C24" s="20">
        <v>2.85</v>
      </c>
      <c r="D24" s="10">
        <v>102</v>
      </c>
      <c r="E24" s="12">
        <v>150</v>
      </c>
      <c r="F24" s="14">
        <v>2.14</v>
      </c>
      <c r="G24" s="10">
        <v>29.1</v>
      </c>
    </row>
    <row r="25" spans="1:7" ht="20.25" customHeight="1" thickBot="1">
      <c r="A25" s="15" t="s">
        <v>19</v>
      </c>
      <c r="B25" s="40">
        <v>10</v>
      </c>
      <c r="C25" s="14">
        <v>1.6</v>
      </c>
      <c r="D25" s="10">
        <v>38</v>
      </c>
      <c r="E25" s="40">
        <v>10</v>
      </c>
      <c r="F25" s="14">
        <v>1.6</v>
      </c>
      <c r="G25" s="10">
        <v>38</v>
      </c>
    </row>
    <row r="26" spans="1:7" ht="21.75" customHeight="1" thickBot="1">
      <c r="A26" s="15" t="s">
        <v>48</v>
      </c>
      <c r="B26" s="12" t="s">
        <v>39</v>
      </c>
      <c r="C26" s="20">
        <v>7.05</v>
      </c>
      <c r="D26" s="10">
        <v>57.2</v>
      </c>
      <c r="E26" s="12" t="s">
        <v>39</v>
      </c>
      <c r="F26" s="14">
        <v>7.05</v>
      </c>
      <c r="G26" s="10">
        <v>57.2</v>
      </c>
    </row>
    <row r="27" spans="1:7" ht="39.75" customHeight="1" thickBot="1">
      <c r="A27" s="11" t="s">
        <v>4</v>
      </c>
      <c r="B27" s="16" t="s">
        <v>22</v>
      </c>
      <c r="C27" s="19"/>
      <c r="D27" s="17">
        <f>SUM(D24:D26)</f>
        <v>197.2</v>
      </c>
      <c r="E27" s="18">
        <v>200</v>
      </c>
      <c r="F27" s="19"/>
      <c r="G27" s="17">
        <f>SUM(G24:G26)</f>
        <v>124.3</v>
      </c>
    </row>
    <row r="28" spans="1:7" ht="21.75" customHeight="1" thickBot="1">
      <c r="A28" s="11" t="s">
        <v>12</v>
      </c>
      <c r="B28" s="12"/>
      <c r="C28" s="14"/>
      <c r="D28" s="10"/>
      <c r="E28" s="9"/>
      <c r="F28" s="14"/>
      <c r="G28" s="10"/>
    </row>
    <row r="29" spans="1:7" ht="46.5" customHeight="1" thickBot="1">
      <c r="A29" s="15" t="s">
        <v>81</v>
      </c>
      <c r="B29" s="12" t="s">
        <v>122</v>
      </c>
      <c r="C29" s="14">
        <v>31.65</v>
      </c>
      <c r="D29" s="10">
        <v>290.6</v>
      </c>
      <c r="E29" s="9" t="s">
        <v>138</v>
      </c>
      <c r="F29" s="14">
        <v>18.44</v>
      </c>
      <c r="G29" s="10">
        <v>193.8</v>
      </c>
    </row>
    <row r="30" spans="1:7" ht="28.5" customHeight="1" thickBot="1">
      <c r="A30" s="15" t="s">
        <v>45</v>
      </c>
      <c r="B30" s="12" t="s">
        <v>42</v>
      </c>
      <c r="C30" s="14">
        <v>5.23</v>
      </c>
      <c r="D30" s="10">
        <v>191.1</v>
      </c>
      <c r="E30" s="9">
        <v>110</v>
      </c>
      <c r="F30" s="14">
        <v>4.39</v>
      </c>
      <c r="G30" s="10">
        <v>161.7</v>
      </c>
    </row>
    <row r="31" spans="1:7" ht="18.75" customHeight="1" thickBot="1">
      <c r="A31" s="15" t="s">
        <v>46</v>
      </c>
      <c r="B31" s="9" t="s">
        <v>47</v>
      </c>
      <c r="C31" s="14">
        <v>1.72</v>
      </c>
      <c r="D31" s="10">
        <v>21.9</v>
      </c>
      <c r="E31" s="9" t="s">
        <v>47</v>
      </c>
      <c r="F31" s="14">
        <v>1.72</v>
      </c>
      <c r="G31" s="10">
        <v>21.9</v>
      </c>
    </row>
    <row r="32" spans="1:7" ht="18.75" customHeight="1" thickBot="1">
      <c r="A32" s="15" t="s">
        <v>116</v>
      </c>
      <c r="B32" s="12" t="s">
        <v>137</v>
      </c>
      <c r="C32" s="14">
        <v>13.13</v>
      </c>
      <c r="D32" s="10">
        <v>44.1</v>
      </c>
      <c r="E32" s="9">
        <v>108</v>
      </c>
      <c r="F32" s="14">
        <v>13.5</v>
      </c>
      <c r="G32" s="10">
        <v>45.4</v>
      </c>
    </row>
    <row r="33" spans="1:7" ht="42" customHeight="1" thickBot="1">
      <c r="A33" s="15" t="s">
        <v>147</v>
      </c>
      <c r="B33" s="40">
        <v>31</v>
      </c>
      <c r="C33" s="14">
        <v>1.43</v>
      </c>
      <c r="D33" s="10">
        <v>62</v>
      </c>
      <c r="E33" s="9">
        <v>34</v>
      </c>
      <c r="F33" s="14">
        <v>1.55</v>
      </c>
      <c r="G33" s="10">
        <v>68</v>
      </c>
    </row>
    <row r="34" spans="1:7" ht="21" customHeight="1" thickBot="1">
      <c r="A34" s="25" t="s">
        <v>4</v>
      </c>
      <c r="B34" s="42">
        <v>591</v>
      </c>
      <c r="C34" s="28"/>
      <c r="D34" s="26">
        <f>SUM(D29:D33)</f>
        <v>609.7</v>
      </c>
      <c r="E34" s="27">
        <v>537</v>
      </c>
      <c r="F34" s="28"/>
      <c r="G34" s="26">
        <f>SUM(G29:G33)</f>
        <v>490.79999999999995</v>
      </c>
    </row>
    <row r="35" spans="1:7" ht="42.75" customHeight="1" thickBot="1">
      <c r="A35" s="11" t="s">
        <v>14</v>
      </c>
      <c r="B35" s="41">
        <f>SUM(B14+B22+B27+B34)</f>
        <v>2169</v>
      </c>
      <c r="C35" s="19" t="s">
        <v>15</v>
      </c>
      <c r="D35" s="17">
        <f>SUM(D14+D22+D27+D34)</f>
        <v>1926.6100000000001</v>
      </c>
      <c r="E35" s="18">
        <f>SUM(E14+E22+E27+E34)</f>
        <v>1909</v>
      </c>
      <c r="F35" s="19" t="s">
        <v>16</v>
      </c>
      <c r="G35" s="17">
        <f>SUM(G14+G22+G27+G34)</f>
        <v>1542.5</v>
      </c>
    </row>
    <row r="36" spans="1:7" ht="39" customHeight="1" thickBot="1">
      <c r="A36" s="11" t="s">
        <v>17</v>
      </c>
      <c r="B36" s="18"/>
      <c r="C36" s="19">
        <f>SUM(C7:C33)</f>
        <v>144.78999999999996</v>
      </c>
      <c r="D36" s="17"/>
      <c r="E36" s="18"/>
      <c r="F36" s="19">
        <f>SUM(F7:F33)</f>
        <v>121.46</v>
      </c>
      <c r="G36" s="17"/>
    </row>
    <row r="37" spans="1:7" ht="21.75" customHeight="1">
      <c r="A37" s="5"/>
      <c r="B37" s="6"/>
      <c r="C37" s="43"/>
      <c r="D37" s="8"/>
      <c r="E37" s="6"/>
      <c r="F37" s="43"/>
      <c r="G37" s="8"/>
    </row>
  </sheetData>
  <sheetProtection/>
  <mergeCells count="4">
    <mergeCell ref="A4:A5"/>
    <mergeCell ref="B4:D4"/>
    <mergeCell ref="E4:G4"/>
    <mergeCell ref="A2:D2"/>
  </mergeCells>
  <printOptions/>
  <pageMargins left="0.7874015748031497" right="0.1968503937007874" top="0.1968503937007874" bottom="0.1968503937007874" header="0" footer="0"/>
  <pageSetup horizontalDpi="600" verticalDpi="600" orientation="portrait" paperSize="9" scale="66" r:id="rId1"/>
  <ignoredErrors>
    <ignoredError sqref="B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25">
      <selection activeCell="A32" sqref="A32:IV33"/>
    </sheetView>
  </sheetViews>
  <sheetFormatPr defaultColWidth="9.140625" defaultRowHeight="13.5" customHeight="1"/>
  <cols>
    <col min="1" max="1" width="48.421875" style="0" customWidth="1"/>
    <col min="2" max="2" width="15.28125" style="2" customWidth="1"/>
    <col min="3" max="3" width="13.7109375" style="32" customWidth="1"/>
    <col min="4" max="4" width="18.421875" style="7" customWidth="1"/>
    <col min="5" max="5" width="15.28125" style="2" customWidth="1"/>
    <col min="6" max="6" width="13.7109375" style="32" customWidth="1"/>
    <col min="7" max="7" width="18.28125" style="7" customWidth="1"/>
    <col min="8" max="10" width="9.140625" style="0" hidden="1" customWidth="1"/>
  </cols>
  <sheetData>
    <row r="1" ht="22.5" customHeight="1">
      <c r="A1" s="1"/>
    </row>
    <row r="2" spans="1:4" ht="17.25" customHeight="1">
      <c r="A2" s="93" t="s">
        <v>143</v>
      </c>
      <c r="B2" s="93"/>
      <c r="C2" s="93"/>
      <c r="D2" s="93"/>
    </row>
    <row r="3" ht="13.5" customHeight="1" thickBot="1">
      <c r="A3" s="1"/>
    </row>
    <row r="4" spans="1:7" ht="31.5" customHeight="1" thickBot="1">
      <c r="A4" s="86" t="s">
        <v>0</v>
      </c>
      <c r="B4" s="94" t="s">
        <v>123</v>
      </c>
      <c r="C4" s="89"/>
      <c r="D4" s="90"/>
      <c r="E4" s="88" t="s">
        <v>124</v>
      </c>
      <c r="F4" s="91"/>
      <c r="G4" s="92"/>
    </row>
    <row r="5" spans="1:7" ht="63.75" customHeight="1" thickBot="1">
      <c r="A5" s="87"/>
      <c r="B5" s="9" t="s">
        <v>29</v>
      </c>
      <c r="C5" s="33" t="s">
        <v>30</v>
      </c>
      <c r="D5" s="10" t="s">
        <v>31</v>
      </c>
      <c r="E5" s="9" t="s">
        <v>29</v>
      </c>
      <c r="F5" s="33" t="s">
        <v>30</v>
      </c>
      <c r="G5" s="10" t="s">
        <v>31</v>
      </c>
    </row>
    <row r="6" spans="1:7" ht="18" customHeight="1" thickBot="1">
      <c r="A6" s="11" t="s">
        <v>2</v>
      </c>
      <c r="B6" s="12"/>
      <c r="C6" s="14"/>
      <c r="D6" s="10"/>
      <c r="E6" s="9"/>
      <c r="F6" s="14"/>
      <c r="G6" s="10"/>
    </row>
    <row r="7" spans="1:7" ht="25.5" customHeight="1" thickBot="1">
      <c r="A7" s="15" t="s">
        <v>115</v>
      </c>
      <c r="B7" s="12" t="s">
        <v>37</v>
      </c>
      <c r="C7" s="14">
        <v>6.89</v>
      </c>
      <c r="D7" s="10">
        <v>207</v>
      </c>
      <c r="E7" s="9">
        <v>150</v>
      </c>
      <c r="F7" s="14">
        <v>5.74</v>
      </c>
      <c r="G7" s="10">
        <v>172.5</v>
      </c>
    </row>
    <row r="8" spans="1:7" ht="24.75" customHeight="1" thickBot="1">
      <c r="A8" s="15" t="s">
        <v>71</v>
      </c>
      <c r="B8" s="12" t="s">
        <v>36</v>
      </c>
      <c r="C8" s="14">
        <v>3.88</v>
      </c>
      <c r="D8" s="10">
        <v>79.4</v>
      </c>
      <c r="E8" s="9">
        <v>130</v>
      </c>
      <c r="F8" s="14">
        <v>2.52</v>
      </c>
      <c r="G8" s="10">
        <v>51.7</v>
      </c>
    </row>
    <row r="9" spans="1:7" ht="28.5" customHeight="1" thickBot="1">
      <c r="A9" s="15" t="s">
        <v>152</v>
      </c>
      <c r="B9" s="12" t="s">
        <v>58</v>
      </c>
      <c r="C9" s="14">
        <v>11.72</v>
      </c>
      <c r="D9" s="10">
        <v>113.4</v>
      </c>
      <c r="E9" s="12" t="s">
        <v>58</v>
      </c>
      <c r="F9" s="14">
        <v>11.72</v>
      </c>
      <c r="G9" s="10">
        <v>113.4</v>
      </c>
    </row>
    <row r="10" spans="1:7" ht="18" customHeight="1" thickBot="1">
      <c r="A10" s="11" t="s">
        <v>3</v>
      </c>
      <c r="B10" s="12"/>
      <c r="C10" s="14"/>
      <c r="D10" s="10"/>
      <c r="E10" s="9"/>
      <c r="F10" s="14"/>
      <c r="G10" s="10"/>
    </row>
    <row r="11" spans="1:7" ht="22.5" customHeight="1" thickBot="1">
      <c r="A11" s="15" t="s">
        <v>13</v>
      </c>
      <c r="B11" s="12" t="s">
        <v>36</v>
      </c>
      <c r="C11" s="14">
        <v>1.06</v>
      </c>
      <c r="D11" s="10">
        <v>20</v>
      </c>
      <c r="E11" s="9">
        <v>200</v>
      </c>
      <c r="F11" s="14">
        <v>1.06</v>
      </c>
      <c r="G11" s="10">
        <v>20</v>
      </c>
    </row>
    <row r="12" spans="1:7" s="29" customFormat="1" ht="25.5" customHeight="1" thickBot="1">
      <c r="A12" s="15" t="s">
        <v>153</v>
      </c>
      <c r="B12" s="12" t="s">
        <v>154</v>
      </c>
      <c r="C12" s="14">
        <v>2.4</v>
      </c>
      <c r="D12" s="10">
        <v>73</v>
      </c>
      <c r="E12" s="9">
        <v>10</v>
      </c>
      <c r="F12" s="14">
        <v>1.2</v>
      </c>
      <c r="G12" s="10">
        <v>36.5</v>
      </c>
    </row>
    <row r="13" spans="1:7" ht="39.75" customHeight="1" thickBot="1">
      <c r="A13" s="11" t="s">
        <v>4</v>
      </c>
      <c r="B13" s="16" t="s">
        <v>156</v>
      </c>
      <c r="C13" s="19"/>
      <c r="D13" s="17">
        <f>SUM(D7:D12)</f>
        <v>492.79999999999995</v>
      </c>
      <c r="E13" s="18">
        <v>530</v>
      </c>
      <c r="F13" s="19"/>
      <c r="G13" s="17">
        <f>SUM(G7:G12)</f>
        <v>394.1</v>
      </c>
    </row>
    <row r="14" spans="1:7" ht="21" customHeight="1" thickBot="1">
      <c r="A14" s="11" t="s">
        <v>5</v>
      </c>
      <c r="B14" s="12"/>
      <c r="C14" s="14"/>
      <c r="D14" s="10"/>
      <c r="E14" s="9"/>
      <c r="F14" s="14"/>
      <c r="G14" s="10"/>
    </row>
    <row r="15" spans="1:7" ht="46.5" customHeight="1" thickBot="1">
      <c r="A15" s="15" t="s">
        <v>117</v>
      </c>
      <c r="B15" s="12" t="s">
        <v>141</v>
      </c>
      <c r="C15" s="14">
        <v>8.69</v>
      </c>
      <c r="D15" s="10">
        <v>105.3</v>
      </c>
      <c r="E15" s="12" t="s">
        <v>7</v>
      </c>
      <c r="F15" s="14">
        <v>6.18</v>
      </c>
      <c r="G15" s="10">
        <v>84.3</v>
      </c>
    </row>
    <row r="16" spans="1:7" ht="24" customHeight="1" thickBot="1">
      <c r="A16" s="15" t="s">
        <v>139</v>
      </c>
      <c r="B16" s="12" t="s">
        <v>140</v>
      </c>
      <c r="C16" s="14">
        <v>27.78</v>
      </c>
      <c r="D16" s="10">
        <v>350</v>
      </c>
      <c r="E16" s="12" t="s">
        <v>155</v>
      </c>
      <c r="F16" s="14">
        <v>22.66</v>
      </c>
      <c r="G16" s="10">
        <v>297.5</v>
      </c>
    </row>
    <row r="17" spans="1:7" ht="28.5" customHeight="1" thickBot="1">
      <c r="A17" s="15" t="s">
        <v>57</v>
      </c>
      <c r="B17" s="12" t="s">
        <v>36</v>
      </c>
      <c r="C17" s="14">
        <v>5</v>
      </c>
      <c r="D17" s="10">
        <v>48</v>
      </c>
      <c r="E17" s="9">
        <v>150</v>
      </c>
      <c r="F17" s="14">
        <v>3.75</v>
      </c>
      <c r="G17" s="10">
        <v>36</v>
      </c>
    </row>
    <row r="18" spans="1:7" ht="38.25" customHeight="1" thickBot="1">
      <c r="A18" s="15" t="s">
        <v>147</v>
      </c>
      <c r="B18" s="40">
        <v>51</v>
      </c>
      <c r="C18" s="14">
        <v>2.32</v>
      </c>
      <c r="D18" s="10">
        <v>102</v>
      </c>
      <c r="E18" s="9">
        <v>29</v>
      </c>
      <c r="F18" s="14">
        <v>1.31</v>
      </c>
      <c r="G18" s="10">
        <v>58</v>
      </c>
    </row>
    <row r="19" spans="1:7" ht="36.75" customHeight="1" thickBot="1">
      <c r="A19" s="11" t="s">
        <v>4</v>
      </c>
      <c r="B19" s="41">
        <v>646</v>
      </c>
      <c r="C19" s="19"/>
      <c r="D19" s="17">
        <f>SUM(D15:D18)</f>
        <v>605.3</v>
      </c>
      <c r="E19" s="18">
        <v>509</v>
      </c>
      <c r="F19" s="19"/>
      <c r="G19" s="17">
        <f>SUM(G15:G18)</f>
        <v>475.8</v>
      </c>
    </row>
    <row r="20" spans="1:7" ht="17.25" customHeight="1" thickBot="1">
      <c r="A20" s="11" t="s">
        <v>10</v>
      </c>
      <c r="B20" s="12"/>
      <c r="C20" s="14"/>
      <c r="D20" s="10"/>
      <c r="E20" s="9"/>
      <c r="F20" s="14"/>
      <c r="G20" s="10"/>
    </row>
    <row r="21" spans="1:7" ht="23.25" customHeight="1" thickBot="1">
      <c r="A21" s="15" t="s">
        <v>114</v>
      </c>
      <c r="B21" s="12" t="s">
        <v>36</v>
      </c>
      <c r="C21" s="14">
        <v>15.19</v>
      </c>
      <c r="D21" s="10">
        <v>102</v>
      </c>
      <c r="E21" s="9">
        <v>150</v>
      </c>
      <c r="F21" s="14">
        <v>11.38</v>
      </c>
      <c r="G21" s="10">
        <v>76.5</v>
      </c>
    </row>
    <row r="22" spans="1:7" ht="24.75" customHeight="1" thickBot="1">
      <c r="A22" s="15" t="s">
        <v>111</v>
      </c>
      <c r="B22" s="12" t="s">
        <v>112</v>
      </c>
      <c r="C22" s="14">
        <v>6.72</v>
      </c>
      <c r="D22" s="10">
        <v>215.6</v>
      </c>
      <c r="E22" s="9">
        <v>56</v>
      </c>
      <c r="F22" s="14">
        <v>6.72</v>
      </c>
      <c r="G22" s="10">
        <v>215.6</v>
      </c>
    </row>
    <row r="23" spans="1:7" ht="39.75" customHeight="1" thickBot="1">
      <c r="A23" s="11" t="s">
        <v>4</v>
      </c>
      <c r="B23" s="16" t="s">
        <v>68</v>
      </c>
      <c r="C23" s="19"/>
      <c r="D23" s="17">
        <f>SUM(D21:D22)</f>
        <v>317.6</v>
      </c>
      <c r="E23" s="16" t="s">
        <v>69</v>
      </c>
      <c r="F23" s="19"/>
      <c r="G23" s="17">
        <f>SUM(G21:G22)</f>
        <v>292.1</v>
      </c>
    </row>
    <row r="24" spans="1:7" ht="21" customHeight="1" thickBot="1">
      <c r="A24" s="11" t="s">
        <v>12</v>
      </c>
      <c r="B24" s="12"/>
      <c r="C24" s="14"/>
      <c r="D24" s="10"/>
      <c r="E24" s="9"/>
      <c r="F24" s="14"/>
      <c r="G24" s="10"/>
    </row>
    <row r="25" spans="1:7" ht="42.75" customHeight="1" thickBot="1">
      <c r="A25" s="15" t="s">
        <v>89</v>
      </c>
      <c r="B25" s="12" t="s">
        <v>64</v>
      </c>
      <c r="C25" s="20">
        <v>37.78</v>
      </c>
      <c r="D25" s="10">
        <v>314.1</v>
      </c>
      <c r="E25" s="12" t="s">
        <v>87</v>
      </c>
      <c r="F25" s="14">
        <v>33.55</v>
      </c>
      <c r="G25" s="10">
        <v>278.6</v>
      </c>
    </row>
    <row r="26" spans="1:7" ht="27.75" customHeight="1" thickBot="1">
      <c r="A26" s="15" t="s">
        <v>13</v>
      </c>
      <c r="B26" s="12" t="s">
        <v>36</v>
      </c>
      <c r="C26" s="20">
        <v>1.06</v>
      </c>
      <c r="D26" s="10">
        <v>20</v>
      </c>
      <c r="E26" s="12" t="s">
        <v>36</v>
      </c>
      <c r="F26" s="14">
        <v>1.06</v>
      </c>
      <c r="G26" s="10">
        <v>20</v>
      </c>
    </row>
    <row r="27" spans="1:7" ht="27.75" customHeight="1" thickBot="1">
      <c r="A27" s="44" t="s">
        <v>91</v>
      </c>
      <c r="B27" s="40">
        <v>110</v>
      </c>
      <c r="C27" s="20">
        <v>14.3</v>
      </c>
      <c r="D27" s="10">
        <v>36.3</v>
      </c>
      <c r="E27" s="40">
        <v>97</v>
      </c>
      <c r="F27" s="14">
        <v>12.61</v>
      </c>
      <c r="G27" s="10">
        <v>32</v>
      </c>
    </row>
    <row r="28" spans="1:7" ht="32.25" customHeight="1" thickBot="1">
      <c r="A28" s="25" t="s">
        <v>4</v>
      </c>
      <c r="B28" s="42">
        <v>480</v>
      </c>
      <c r="C28" s="28"/>
      <c r="D28" s="26">
        <f>SUM(D25:D27)</f>
        <v>370.40000000000003</v>
      </c>
      <c r="E28" s="27">
        <v>447</v>
      </c>
      <c r="F28" s="28"/>
      <c r="G28" s="26">
        <f>SUM(G25:G27)</f>
        <v>330.6</v>
      </c>
    </row>
    <row r="29" spans="1:7" ht="42.75" customHeight="1" thickBot="1">
      <c r="A29" s="11" t="s">
        <v>14</v>
      </c>
      <c r="B29" s="16">
        <f>SUM(B13+B19+B23+B28)</f>
        <v>2022</v>
      </c>
      <c r="C29" s="19"/>
      <c r="D29" s="17">
        <f>SUM(D28,D23,D19,D13)</f>
        <v>1786.1</v>
      </c>
      <c r="E29" s="16">
        <f>SUM(E13+E19+E23+E28)</f>
        <v>1692</v>
      </c>
      <c r="F29" s="19"/>
      <c r="G29" s="17">
        <f>SUM(G13+G19+G23+G28)</f>
        <v>1492.6</v>
      </c>
    </row>
    <row r="30" spans="1:7" ht="39" customHeight="1" thickBot="1">
      <c r="A30" s="11" t="s">
        <v>17</v>
      </c>
      <c r="B30" s="18"/>
      <c r="C30" s="19">
        <f>SUM(C7:C27)</f>
        <v>144.79000000000002</v>
      </c>
      <c r="D30" s="17"/>
      <c r="E30" s="18"/>
      <c r="F30" s="19">
        <f>SUM(F7:F29)</f>
        <v>121.46</v>
      </c>
      <c r="G30" s="17"/>
    </row>
    <row r="31" spans="1:7" ht="13.5" customHeight="1">
      <c r="A31" s="5"/>
      <c r="B31" s="6"/>
      <c r="C31" s="43"/>
      <c r="D31" s="8"/>
      <c r="E31" s="6"/>
      <c r="F31" s="43"/>
      <c r="G31" s="8"/>
    </row>
    <row r="33" spans="1:7" ht="13.5" customHeight="1">
      <c r="A33" s="75"/>
      <c r="B33" s="76"/>
      <c r="C33" s="77"/>
      <c r="D33" s="78"/>
      <c r="E33" s="79"/>
      <c r="F33" s="77"/>
      <c r="G33" s="78"/>
    </row>
    <row r="34" spans="1:7" ht="13.5" customHeight="1">
      <c r="A34" s="75"/>
      <c r="B34" s="76"/>
      <c r="C34" s="77"/>
      <c r="D34" s="78"/>
      <c r="E34" s="79"/>
      <c r="F34" s="77"/>
      <c r="G34" s="78"/>
    </row>
  </sheetData>
  <sheetProtection/>
  <mergeCells count="4">
    <mergeCell ref="A4:A5"/>
    <mergeCell ref="B4:D4"/>
    <mergeCell ref="E4:G4"/>
    <mergeCell ref="A2:D2"/>
  </mergeCells>
  <printOptions/>
  <pageMargins left="0.7874015748031497" right="0.1968503937007874" top="0.1968503937007874" bottom="0.1968503937007874" header="0" footer="0"/>
  <pageSetup fitToHeight="0" fitToWidth="0" horizontalDpi="600" verticalDpi="600" orientation="portrait" paperSize="9" scale="66" r:id="rId1"/>
  <ignoredErrors>
    <ignoredError sqref="B26 E2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="87" zoomScaleNormal="87" zoomScalePageLayoutView="0" workbookViewId="0" topLeftCell="A28">
      <selection activeCell="A35" sqref="A35:IV36"/>
    </sheetView>
  </sheetViews>
  <sheetFormatPr defaultColWidth="9.140625" defaultRowHeight="14.25" customHeight="1"/>
  <cols>
    <col min="1" max="1" width="44.28125" style="0" customWidth="1"/>
    <col min="2" max="2" width="13.57421875" style="4" customWidth="1"/>
    <col min="3" max="3" width="15.140625" style="35" customWidth="1"/>
    <col min="4" max="4" width="18.28125" style="7" customWidth="1"/>
    <col min="5" max="5" width="14.421875" style="4" customWidth="1"/>
    <col min="6" max="6" width="16.7109375" style="34" customWidth="1"/>
    <col min="7" max="7" width="18.421875" style="7" customWidth="1"/>
  </cols>
  <sheetData>
    <row r="1" spans="1:6" ht="14.25" customHeight="1">
      <c r="A1" s="1"/>
      <c r="B1" s="2"/>
      <c r="C1" s="32"/>
      <c r="E1" s="2"/>
      <c r="F1" s="32"/>
    </row>
    <row r="2" spans="1:4" ht="14.25" customHeight="1">
      <c r="A2" s="93" t="s">
        <v>144</v>
      </c>
      <c r="B2" s="93"/>
      <c r="C2" s="93"/>
      <c r="D2" s="93"/>
    </row>
    <row r="3" ht="14.25" customHeight="1" thickBot="1">
      <c r="A3" s="1"/>
    </row>
    <row r="4" spans="1:7" ht="31.5" customHeight="1" thickBot="1">
      <c r="A4" s="86" t="s">
        <v>0</v>
      </c>
      <c r="B4" s="94" t="s">
        <v>123</v>
      </c>
      <c r="C4" s="89"/>
      <c r="D4" s="90"/>
      <c r="E4" s="88" t="s">
        <v>124</v>
      </c>
      <c r="F4" s="91"/>
      <c r="G4" s="92"/>
    </row>
    <row r="5" spans="1:7" ht="63.75" customHeight="1" thickBot="1">
      <c r="A5" s="87"/>
      <c r="B5" s="9" t="s">
        <v>29</v>
      </c>
      <c r="C5" s="36" t="s">
        <v>30</v>
      </c>
      <c r="D5" s="10" t="s">
        <v>31</v>
      </c>
      <c r="E5" s="9" t="s">
        <v>29</v>
      </c>
      <c r="F5" s="33" t="s">
        <v>35</v>
      </c>
      <c r="G5" s="10" t="s">
        <v>31</v>
      </c>
    </row>
    <row r="6" spans="1:7" ht="22.5" customHeight="1" thickBot="1">
      <c r="A6" s="11" t="s">
        <v>2</v>
      </c>
      <c r="B6" s="12"/>
      <c r="C6" s="37"/>
      <c r="D6" s="10"/>
      <c r="E6" s="12"/>
      <c r="F6" s="20"/>
      <c r="G6" s="10"/>
    </row>
    <row r="7" spans="1:7" ht="36.75" customHeight="1" thickBot="1">
      <c r="A7" s="15" t="s">
        <v>120</v>
      </c>
      <c r="B7" s="40">
        <v>200</v>
      </c>
      <c r="C7" s="37">
        <v>7.26</v>
      </c>
      <c r="D7" s="10">
        <v>185</v>
      </c>
      <c r="E7" s="12" t="s">
        <v>37</v>
      </c>
      <c r="F7" s="14">
        <v>6.54</v>
      </c>
      <c r="G7" s="10">
        <v>166.5</v>
      </c>
    </row>
    <row r="8" spans="1:7" ht="20.25" customHeight="1" thickBot="1">
      <c r="A8" s="15" t="s">
        <v>50</v>
      </c>
      <c r="B8" s="40">
        <v>200</v>
      </c>
      <c r="C8" s="37">
        <v>7.23</v>
      </c>
      <c r="D8" s="10">
        <v>81.7</v>
      </c>
      <c r="E8" s="40">
        <v>180</v>
      </c>
      <c r="F8" s="14">
        <v>6.51</v>
      </c>
      <c r="G8" s="10">
        <v>73.5</v>
      </c>
    </row>
    <row r="9" spans="1:7" ht="28.5" customHeight="1" thickBot="1">
      <c r="A9" s="15" t="s">
        <v>23</v>
      </c>
      <c r="B9" s="12" t="s">
        <v>159</v>
      </c>
      <c r="C9" s="14">
        <v>10.75</v>
      </c>
      <c r="D9" s="10">
        <v>157.8</v>
      </c>
      <c r="E9" s="12" t="s">
        <v>58</v>
      </c>
      <c r="F9" s="14">
        <v>9.4</v>
      </c>
      <c r="G9" s="10">
        <v>144.6</v>
      </c>
    </row>
    <row r="10" spans="1:7" ht="19.5" customHeight="1" thickBot="1">
      <c r="A10" s="11" t="s">
        <v>3</v>
      </c>
      <c r="B10" s="12"/>
      <c r="C10" s="37"/>
      <c r="D10" s="10"/>
      <c r="E10" s="12"/>
      <c r="F10" s="14"/>
      <c r="G10" s="10"/>
    </row>
    <row r="11" spans="1:7" s="29" customFormat="1" ht="19.5" customHeight="1" thickBot="1">
      <c r="A11" s="15" t="s">
        <v>46</v>
      </c>
      <c r="B11" s="12" t="s">
        <v>73</v>
      </c>
      <c r="C11" s="37">
        <v>2.38</v>
      </c>
      <c r="D11" s="10">
        <v>23.8</v>
      </c>
      <c r="E11" s="12" t="s">
        <v>47</v>
      </c>
      <c r="F11" s="14">
        <v>1.72</v>
      </c>
      <c r="G11" s="10">
        <v>21.9</v>
      </c>
    </row>
    <row r="12" spans="1:7" ht="42.75" customHeight="1" thickBot="1">
      <c r="A12" s="11" t="s">
        <v>4</v>
      </c>
      <c r="B12" s="41">
        <v>652</v>
      </c>
      <c r="C12" s="38"/>
      <c r="D12" s="17">
        <f>SUM(D7:D11)</f>
        <v>448.3</v>
      </c>
      <c r="E12" s="41">
        <v>605</v>
      </c>
      <c r="F12" s="19"/>
      <c r="G12" s="17">
        <f>SUM(G7:G11)</f>
        <v>406.5</v>
      </c>
    </row>
    <row r="13" spans="1:7" ht="20.25" customHeight="1" thickBot="1">
      <c r="A13" s="11" t="s">
        <v>5</v>
      </c>
      <c r="B13" s="12"/>
      <c r="C13" s="37"/>
      <c r="D13" s="10"/>
      <c r="E13" s="12"/>
      <c r="F13" s="14"/>
      <c r="G13" s="10"/>
    </row>
    <row r="14" spans="1:7" ht="42.75" customHeight="1" thickBot="1">
      <c r="A14" s="15" t="s">
        <v>51</v>
      </c>
      <c r="B14" s="12" t="s">
        <v>157</v>
      </c>
      <c r="C14" s="37">
        <v>12.84</v>
      </c>
      <c r="D14" s="10">
        <v>111</v>
      </c>
      <c r="E14" s="9" t="s">
        <v>64</v>
      </c>
      <c r="F14" s="14">
        <v>12.29</v>
      </c>
      <c r="G14" s="10">
        <v>94.7</v>
      </c>
    </row>
    <row r="15" spans="1:7" ht="48" customHeight="1" thickBot="1">
      <c r="A15" s="15" t="s">
        <v>76</v>
      </c>
      <c r="B15" s="12" t="s">
        <v>158</v>
      </c>
      <c r="C15" s="37">
        <v>26.92</v>
      </c>
      <c r="D15" s="10">
        <v>261</v>
      </c>
      <c r="E15" s="12" t="s">
        <v>82</v>
      </c>
      <c r="F15" s="37">
        <v>25.14</v>
      </c>
      <c r="G15" s="10">
        <v>242.6</v>
      </c>
    </row>
    <row r="16" spans="1:7" ht="23.25" customHeight="1" thickBot="1">
      <c r="A16" s="15" t="s">
        <v>77</v>
      </c>
      <c r="B16" s="12" t="s">
        <v>42</v>
      </c>
      <c r="C16" s="14">
        <v>4.77</v>
      </c>
      <c r="D16" s="10">
        <v>290.4</v>
      </c>
      <c r="E16" s="9">
        <v>110</v>
      </c>
      <c r="F16" s="14">
        <v>4.04</v>
      </c>
      <c r="G16" s="10">
        <v>245.8</v>
      </c>
    </row>
    <row r="17" spans="1:7" ht="21" customHeight="1" thickBot="1">
      <c r="A17" s="15" t="s">
        <v>8</v>
      </c>
      <c r="B17" s="40">
        <v>200</v>
      </c>
      <c r="C17" s="37">
        <v>3.58</v>
      </c>
      <c r="D17" s="10">
        <v>50</v>
      </c>
      <c r="E17" s="12" t="s">
        <v>28</v>
      </c>
      <c r="F17" s="14">
        <v>2.69</v>
      </c>
      <c r="G17" s="10">
        <v>37.5</v>
      </c>
    </row>
    <row r="18" spans="1:7" ht="38.25" customHeight="1" thickBot="1">
      <c r="A18" s="15" t="s">
        <v>147</v>
      </c>
      <c r="B18" s="40">
        <v>50</v>
      </c>
      <c r="C18" s="37">
        <v>2.3</v>
      </c>
      <c r="D18" s="10">
        <v>100</v>
      </c>
      <c r="E18" s="9">
        <v>35</v>
      </c>
      <c r="F18" s="14">
        <v>1.61</v>
      </c>
      <c r="G18" s="10">
        <v>70</v>
      </c>
    </row>
    <row r="19" spans="1:7" ht="14.25" customHeight="1">
      <c r="A19" s="99" t="s">
        <v>4</v>
      </c>
      <c r="B19" s="97">
        <v>700</v>
      </c>
      <c r="C19" s="101"/>
      <c r="D19" s="95">
        <f>SUM(D14:D18)</f>
        <v>812.4</v>
      </c>
      <c r="E19" s="97">
        <v>575</v>
      </c>
      <c r="F19" s="103"/>
      <c r="G19" s="95">
        <f>SUM(G14:G18)</f>
        <v>690.6</v>
      </c>
    </row>
    <row r="20" spans="1:7" ht="21.75" customHeight="1" thickBot="1">
      <c r="A20" s="100"/>
      <c r="B20" s="98"/>
      <c r="C20" s="102"/>
      <c r="D20" s="96"/>
      <c r="E20" s="98"/>
      <c r="F20" s="104"/>
      <c r="G20" s="96"/>
    </row>
    <row r="21" spans="1:7" ht="20.25" customHeight="1" thickBot="1">
      <c r="A21" s="11" t="s">
        <v>10</v>
      </c>
      <c r="B21" s="12"/>
      <c r="C21" s="37"/>
      <c r="D21" s="10"/>
      <c r="E21" s="12"/>
      <c r="F21" s="14"/>
      <c r="G21" s="10"/>
    </row>
    <row r="22" spans="1:7" ht="18.75" customHeight="1" thickBot="1">
      <c r="A22" s="15" t="s">
        <v>44</v>
      </c>
      <c r="B22" s="12" t="s">
        <v>36</v>
      </c>
      <c r="C22" s="37">
        <v>19.67</v>
      </c>
      <c r="D22" s="10">
        <v>156</v>
      </c>
      <c r="E22" s="12" t="s">
        <v>131</v>
      </c>
      <c r="F22" s="14">
        <v>15.7</v>
      </c>
      <c r="G22" s="10">
        <v>124.8</v>
      </c>
    </row>
    <row r="23" spans="1:7" ht="19.5" customHeight="1" thickBot="1">
      <c r="A23" s="15" t="s">
        <v>61</v>
      </c>
      <c r="B23" s="12" t="s">
        <v>41</v>
      </c>
      <c r="C23" s="37">
        <v>6.75</v>
      </c>
      <c r="D23" s="10">
        <v>210</v>
      </c>
      <c r="E23" s="12" t="s">
        <v>41</v>
      </c>
      <c r="F23" s="14">
        <v>6.75</v>
      </c>
      <c r="G23" s="10">
        <v>210</v>
      </c>
    </row>
    <row r="24" spans="1:7" ht="36.75" customHeight="1" thickBot="1">
      <c r="A24" s="11" t="s">
        <v>4</v>
      </c>
      <c r="B24" s="16" t="s">
        <v>22</v>
      </c>
      <c r="C24" s="38"/>
      <c r="D24" s="17">
        <f>SUM(D22:D23)</f>
        <v>366</v>
      </c>
      <c r="E24" s="16" t="s">
        <v>132</v>
      </c>
      <c r="F24" s="19"/>
      <c r="G24" s="17">
        <f>SUM(G22:G23)</f>
        <v>334.8</v>
      </c>
    </row>
    <row r="25" spans="1:7" ht="17.25" customHeight="1" thickBot="1">
      <c r="A25" s="11" t="s">
        <v>12</v>
      </c>
      <c r="B25" s="12"/>
      <c r="C25" s="37"/>
      <c r="D25" s="10"/>
      <c r="E25" s="12"/>
      <c r="F25" s="14"/>
      <c r="G25" s="10"/>
    </row>
    <row r="26" spans="1:7" ht="19.5" thickBot="1">
      <c r="A26" s="15" t="s">
        <v>128</v>
      </c>
      <c r="B26" s="12" t="s">
        <v>129</v>
      </c>
      <c r="C26" s="37">
        <v>27.96</v>
      </c>
      <c r="D26" s="10">
        <v>215.8</v>
      </c>
      <c r="E26" s="12" t="s">
        <v>130</v>
      </c>
      <c r="F26" s="14">
        <v>17.74</v>
      </c>
      <c r="G26" s="10">
        <v>152</v>
      </c>
    </row>
    <row r="27" spans="1:7" ht="19.5" customHeight="1" thickBot="1">
      <c r="A27" s="15" t="s">
        <v>13</v>
      </c>
      <c r="B27" s="12">
        <v>200</v>
      </c>
      <c r="C27" s="37">
        <v>1.06</v>
      </c>
      <c r="D27" s="10">
        <v>20</v>
      </c>
      <c r="E27" s="12">
        <v>200</v>
      </c>
      <c r="F27" s="14">
        <v>1.06</v>
      </c>
      <c r="G27" s="10">
        <v>20</v>
      </c>
    </row>
    <row r="28" spans="1:7" ht="39.75" customHeight="1" thickBot="1">
      <c r="A28" s="15" t="s">
        <v>147</v>
      </c>
      <c r="B28" s="40">
        <v>42</v>
      </c>
      <c r="C28" s="37">
        <v>1.94</v>
      </c>
      <c r="D28" s="10">
        <v>84</v>
      </c>
      <c r="E28" s="40">
        <v>31</v>
      </c>
      <c r="F28" s="14">
        <v>1.42</v>
      </c>
      <c r="G28" s="10">
        <v>62</v>
      </c>
    </row>
    <row r="29" spans="1:7" ht="21.75" customHeight="1" thickBot="1">
      <c r="A29" s="15" t="s">
        <v>38</v>
      </c>
      <c r="B29" s="40">
        <v>125</v>
      </c>
      <c r="C29" s="37">
        <v>9.38</v>
      </c>
      <c r="D29" s="10">
        <v>58.8</v>
      </c>
      <c r="E29" s="40">
        <v>118</v>
      </c>
      <c r="F29" s="14">
        <v>8.85</v>
      </c>
      <c r="G29" s="10">
        <v>55.5</v>
      </c>
    </row>
    <row r="30" spans="1:7" ht="24.75" customHeight="1" thickBot="1">
      <c r="A30" s="11" t="s">
        <v>4</v>
      </c>
      <c r="B30" s="41">
        <v>577</v>
      </c>
      <c r="C30" s="38"/>
      <c r="D30" s="17">
        <f>SUM(D26:D29)</f>
        <v>378.6</v>
      </c>
      <c r="E30" s="41">
        <v>499</v>
      </c>
      <c r="F30" s="19"/>
      <c r="G30" s="17">
        <f>SUM(G26:G29)</f>
        <v>289.5</v>
      </c>
    </row>
    <row r="31" spans="1:7" ht="14.25" customHeight="1">
      <c r="A31" s="99" t="s">
        <v>14</v>
      </c>
      <c r="B31" s="97">
        <f>B30+B24+B19+B12</f>
        <v>2179</v>
      </c>
      <c r="C31" s="101"/>
      <c r="D31" s="95">
        <f>D30+D24+D19+D12</f>
        <v>2005.3</v>
      </c>
      <c r="E31" s="97">
        <f>E30+E24+E19+E12</f>
        <v>1889</v>
      </c>
      <c r="F31" s="103"/>
      <c r="G31" s="95">
        <f>G30+G24+G19+G12</f>
        <v>1721.4</v>
      </c>
    </row>
    <row r="32" spans="1:7" ht="39.75" customHeight="1" thickBot="1">
      <c r="A32" s="100"/>
      <c r="B32" s="98"/>
      <c r="C32" s="102"/>
      <c r="D32" s="96"/>
      <c r="E32" s="98"/>
      <c r="F32" s="104"/>
      <c r="G32" s="96"/>
    </row>
    <row r="33" spans="1:7" ht="39" customHeight="1" thickBot="1">
      <c r="A33" s="11" t="s">
        <v>17</v>
      </c>
      <c r="B33" s="16"/>
      <c r="C33" s="38">
        <f>SUM(C7:C32)</f>
        <v>144.79</v>
      </c>
      <c r="D33" s="17"/>
      <c r="E33" s="16"/>
      <c r="F33" s="39">
        <f>SUM(F7:F32)</f>
        <v>121.46</v>
      </c>
      <c r="G33" s="19"/>
    </row>
    <row r="34" spans="1:6" ht="14.25" customHeight="1">
      <c r="A34" s="1"/>
      <c r="C34" s="84"/>
      <c r="F34" s="85"/>
    </row>
    <row r="35" ht="14.25" customHeight="1">
      <c r="A35" s="3"/>
    </row>
  </sheetData>
  <sheetProtection/>
  <mergeCells count="18">
    <mergeCell ref="A19:A20"/>
    <mergeCell ref="C19:C20"/>
    <mergeCell ref="C31:C32"/>
    <mergeCell ref="E19:E20"/>
    <mergeCell ref="F31:F32"/>
    <mergeCell ref="D31:D32"/>
    <mergeCell ref="E31:E32"/>
    <mergeCell ref="F19:F20"/>
    <mergeCell ref="G19:G20"/>
    <mergeCell ref="D19:D20"/>
    <mergeCell ref="A2:D2"/>
    <mergeCell ref="B19:B20"/>
    <mergeCell ref="G31:G32"/>
    <mergeCell ref="A4:A5"/>
    <mergeCell ref="B4:D4"/>
    <mergeCell ref="E4:G4"/>
    <mergeCell ref="A31:A32"/>
    <mergeCell ref="B31:B32"/>
  </mergeCells>
  <printOptions/>
  <pageMargins left="0.7874015748031497" right="0.1968503937007874" top="0.1968503937007874" bottom="0.1968503937007874" header="0" footer="0"/>
  <pageSetup horizontalDpi="600" verticalDpi="600" orientation="portrait" paperSize="9" scale="66" r:id="rId1"/>
  <ignoredErrors>
    <ignoredError sqref="E23 B23:B24 B22 E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31">
      <selection activeCell="A36" sqref="A36:IV38"/>
    </sheetView>
  </sheetViews>
  <sheetFormatPr defaultColWidth="9.140625" defaultRowHeight="13.5" customHeight="1"/>
  <cols>
    <col min="1" max="1" width="44.00390625" style="0" customWidth="1"/>
    <col min="2" max="2" width="16.7109375" style="2" customWidth="1"/>
    <col min="3" max="3" width="13.7109375" style="32" customWidth="1"/>
    <col min="4" max="4" width="17.7109375" style="7" customWidth="1"/>
    <col min="5" max="5" width="16.00390625" style="2" customWidth="1"/>
    <col min="6" max="6" width="15.8515625" style="32" customWidth="1"/>
    <col min="7" max="7" width="18.140625" style="7" customWidth="1"/>
  </cols>
  <sheetData>
    <row r="1" ht="22.5" customHeight="1">
      <c r="A1" s="1"/>
    </row>
    <row r="2" spans="1:4" ht="17.25" customHeight="1">
      <c r="A2" s="93" t="s">
        <v>145</v>
      </c>
      <c r="B2" s="93"/>
      <c r="C2" s="93"/>
      <c r="D2" s="93"/>
    </row>
    <row r="3" ht="13.5" customHeight="1" thickBot="1">
      <c r="A3" s="1"/>
    </row>
    <row r="4" spans="1:7" ht="31.5" customHeight="1" thickBot="1">
      <c r="A4" s="86" t="s">
        <v>0</v>
      </c>
      <c r="B4" s="88" t="s">
        <v>125</v>
      </c>
      <c r="C4" s="89"/>
      <c r="D4" s="90"/>
      <c r="E4" s="88" t="s">
        <v>124</v>
      </c>
      <c r="F4" s="91"/>
      <c r="G4" s="92"/>
    </row>
    <row r="5" spans="1:7" ht="63.75" customHeight="1" thickBot="1">
      <c r="A5" s="87"/>
      <c r="B5" s="9" t="s">
        <v>29</v>
      </c>
      <c r="C5" s="33" t="s">
        <v>30</v>
      </c>
      <c r="D5" s="10" t="s">
        <v>31</v>
      </c>
      <c r="E5" s="9" t="s">
        <v>29</v>
      </c>
      <c r="F5" s="33" t="s">
        <v>30</v>
      </c>
      <c r="G5" s="10" t="s">
        <v>31</v>
      </c>
    </row>
    <row r="6" spans="1:7" ht="18" customHeight="1" thickBot="1">
      <c r="A6" s="11" t="s">
        <v>2</v>
      </c>
      <c r="B6" s="12"/>
      <c r="C6" s="14"/>
      <c r="D6" s="10"/>
      <c r="E6" s="9"/>
      <c r="F6" s="14"/>
      <c r="G6" s="10"/>
    </row>
    <row r="7" spans="1:7" ht="18" customHeight="1" thickBot="1">
      <c r="A7" s="15" t="s">
        <v>121</v>
      </c>
      <c r="B7" s="12">
        <v>180</v>
      </c>
      <c r="C7" s="14">
        <v>6.34</v>
      </c>
      <c r="D7" s="10">
        <v>138.7</v>
      </c>
      <c r="E7" s="9">
        <v>150</v>
      </c>
      <c r="F7" s="14">
        <v>5.29</v>
      </c>
      <c r="G7" s="10">
        <v>115.6</v>
      </c>
    </row>
    <row r="8" spans="1:7" ht="19.5" customHeight="1" thickBot="1">
      <c r="A8" s="15" t="s">
        <v>53</v>
      </c>
      <c r="B8" s="12" t="s">
        <v>36</v>
      </c>
      <c r="C8" s="14">
        <v>3.88</v>
      </c>
      <c r="D8" s="10">
        <v>79.4</v>
      </c>
      <c r="E8" s="9">
        <v>150</v>
      </c>
      <c r="F8" s="14">
        <v>2.91</v>
      </c>
      <c r="G8" s="10">
        <v>59.6</v>
      </c>
    </row>
    <row r="9" spans="1:7" ht="28.5" customHeight="1" thickBot="1">
      <c r="A9" s="15" t="s">
        <v>23</v>
      </c>
      <c r="B9" s="12" t="s">
        <v>58</v>
      </c>
      <c r="C9" s="14">
        <v>9.4</v>
      </c>
      <c r="D9" s="10">
        <v>144.6</v>
      </c>
      <c r="E9" s="12" t="s">
        <v>58</v>
      </c>
      <c r="F9" s="14">
        <v>9.4</v>
      </c>
      <c r="G9" s="10">
        <v>144.6</v>
      </c>
    </row>
    <row r="10" spans="1:7" ht="18" customHeight="1" thickBot="1">
      <c r="A10" s="11" t="s">
        <v>3</v>
      </c>
      <c r="B10" s="12"/>
      <c r="C10" s="14"/>
      <c r="D10" s="10"/>
      <c r="E10" s="9"/>
      <c r="F10" s="14"/>
      <c r="G10" s="10"/>
    </row>
    <row r="11" spans="1:7" ht="18" customHeight="1" thickBot="1">
      <c r="A11" s="15" t="s">
        <v>65</v>
      </c>
      <c r="B11" s="12"/>
      <c r="C11" s="14"/>
      <c r="D11" s="10"/>
      <c r="E11" s="9">
        <v>150</v>
      </c>
      <c r="F11" s="14">
        <v>4.72</v>
      </c>
      <c r="G11" s="10">
        <v>52</v>
      </c>
    </row>
    <row r="12" spans="1:7" ht="18" customHeight="1" thickBot="1">
      <c r="A12" s="15" t="s">
        <v>27</v>
      </c>
      <c r="B12" s="12" t="s">
        <v>36</v>
      </c>
      <c r="C12" s="14">
        <v>4.96</v>
      </c>
      <c r="D12" s="10">
        <v>89.8</v>
      </c>
      <c r="E12" s="9"/>
      <c r="F12" s="14"/>
      <c r="G12" s="10"/>
    </row>
    <row r="13" spans="1:7" ht="18.75" customHeight="1" thickBot="1">
      <c r="A13" s="15" t="s">
        <v>67</v>
      </c>
      <c r="B13" s="40">
        <v>125</v>
      </c>
      <c r="C13" s="14">
        <v>16.25</v>
      </c>
      <c r="D13" s="10">
        <v>41.3</v>
      </c>
      <c r="E13" s="9">
        <v>105</v>
      </c>
      <c r="F13" s="14">
        <v>13.65</v>
      </c>
      <c r="G13" s="10">
        <v>34.7</v>
      </c>
    </row>
    <row r="14" spans="1:7" ht="39.75" customHeight="1" thickBot="1">
      <c r="A14" s="11" t="s">
        <v>4</v>
      </c>
      <c r="B14" s="41">
        <v>745</v>
      </c>
      <c r="C14" s="19"/>
      <c r="D14" s="17">
        <f>SUM(D7:D13)</f>
        <v>493.8</v>
      </c>
      <c r="E14" s="18">
        <v>595</v>
      </c>
      <c r="F14" s="19"/>
      <c r="G14" s="17">
        <f>SUM(G7:G13)</f>
        <v>406.49999999999994</v>
      </c>
    </row>
    <row r="15" spans="1:7" ht="17.25" customHeight="1" thickBot="1">
      <c r="A15" s="11" t="s">
        <v>5</v>
      </c>
      <c r="B15" s="12"/>
      <c r="C15" s="14"/>
      <c r="D15" s="10"/>
      <c r="E15" s="9"/>
      <c r="F15" s="14"/>
      <c r="G15" s="10"/>
    </row>
    <row r="16" spans="1:7" ht="42" customHeight="1" thickBot="1">
      <c r="A16" s="15" t="s">
        <v>113</v>
      </c>
      <c r="B16" s="12" t="s">
        <v>149</v>
      </c>
      <c r="C16" s="14">
        <v>15.74</v>
      </c>
      <c r="D16" s="10">
        <v>113.6</v>
      </c>
      <c r="E16" s="12" t="s">
        <v>150</v>
      </c>
      <c r="F16" s="14">
        <v>15.22</v>
      </c>
      <c r="G16" s="10">
        <v>110</v>
      </c>
    </row>
    <row r="17" spans="1:7" ht="36.75" customHeight="1" thickBot="1">
      <c r="A17" s="15" t="s">
        <v>54</v>
      </c>
      <c r="B17" s="12" t="s">
        <v>83</v>
      </c>
      <c r="C17" s="14">
        <v>32.4</v>
      </c>
      <c r="D17" s="10">
        <v>179.5</v>
      </c>
      <c r="E17" s="9" t="s">
        <v>55</v>
      </c>
      <c r="F17" s="14">
        <v>23.49</v>
      </c>
      <c r="G17" s="10">
        <v>135.2</v>
      </c>
    </row>
    <row r="18" spans="1:7" ht="21.75" customHeight="1" thickBot="1">
      <c r="A18" s="15" t="s">
        <v>45</v>
      </c>
      <c r="B18" s="12" t="s">
        <v>42</v>
      </c>
      <c r="C18" s="37">
        <v>5.23</v>
      </c>
      <c r="D18" s="10">
        <v>191.1</v>
      </c>
      <c r="E18" s="12" t="s">
        <v>52</v>
      </c>
      <c r="F18" s="14">
        <v>4.39</v>
      </c>
      <c r="G18" s="10">
        <v>161.7</v>
      </c>
    </row>
    <row r="19" spans="1:7" ht="21.75" customHeight="1" thickBot="1">
      <c r="A19" s="15" t="s">
        <v>92</v>
      </c>
      <c r="B19" s="12" t="s">
        <v>36</v>
      </c>
      <c r="C19" s="14">
        <v>6.42</v>
      </c>
      <c r="D19" s="10">
        <v>142</v>
      </c>
      <c r="E19" s="9">
        <v>150</v>
      </c>
      <c r="F19" s="14">
        <v>4.82</v>
      </c>
      <c r="G19" s="10">
        <v>106.5</v>
      </c>
    </row>
    <row r="20" spans="1:7" ht="38.25" customHeight="1" thickBot="1">
      <c r="A20" s="15" t="s">
        <v>147</v>
      </c>
      <c r="B20" s="40">
        <v>40</v>
      </c>
      <c r="C20" s="14">
        <v>1.84</v>
      </c>
      <c r="D20" s="10">
        <v>80</v>
      </c>
      <c r="E20" s="9">
        <v>40</v>
      </c>
      <c r="F20" s="14">
        <v>1.84</v>
      </c>
      <c r="G20" s="10">
        <v>80</v>
      </c>
    </row>
    <row r="21" spans="1:7" ht="36.75" customHeight="1" thickBot="1">
      <c r="A21" s="11" t="s">
        <v>4</v>
      </c>
      <c r="B21" s="41">
        <v>665</v>
      </c>
      <c r="C21" s="19"/>
      <c r="D21" s="17">
        <f>SUM(D15:D20)</f>
        <v>706.2</v>
      </c>
      <c r="E21" s="18">
        <v>545</v>
      </c>
      <c r="F21" s="19"/>
      <c r="G21" s="17">
        <f>SUM(G15:G20)</f>
        <v>593.4</v>
      </c>
    </row>
    <row r="22" spans="1:7" ht="17.25" customHeight="1" thickBot="1">
      <c r="A22" s="11" t="s">
        <v>10</v>
      </c>
      <c r="B22" s="12"/>
      <c r="C22" s="14"/>
      <c r="D22" s="10"/>
      <c r="E22" s="9"/>
      <c r="F22" s="14"/>
      <c r="G22" s="10"/>
    </row>
    <row r="23" spans="1:7" ht="19.5" customHeight="1" thickBot="1">
      <c r="A23" s="15" t="s">
        <v>20</v>
      </c>
      <c r="B23" s="12">
        <v>200</v>
      </c>
      <c r="C23" s="20">
        <v>2.77</v>
      </c>
      <c r="D23" s="10">
        <v>84.7</v>
      </c>
      <c r="E23" s="12">
        <v>150</v>
      </c>
      <c r="F23" s="14">
        <v>2.08</v>
      </c>
      <c r="G23" s="10">
        <v>63.6</v>
      </c>
    </row>
    <row r="24" spans="1:7" ht="18.75" customHeight="1" thickBot="1">
      <c r="A24" s="15" t="s">
        <v>133</v>
      </c>
      <c r="B24" s="12">
        <v>50</v>
      </c>
      <c r="C24" s="20">
        <v>5.84</v>
      </c>
      <c r="D24" s="10">
        <v>188</v>
      </c>
      <c r="E24" s="12">
        <v>50</v>
      </c>
      <c r="F24" s="14">
        <v>5.84</v>
      </c>
      <c r="G24" s="10">
        <v>188</v>
      </c>
    </row>
    <row r="25" spans="1:7" ht="39.75" customHeight="1" thickBot="1">
      <c r="A25" s="11" t="s">
        <v>4</v>
      </c>
      <c r="B25" s="16">
        <f>SUM(B23:B24)</f>
        <v>250</v>
      </c>
      <c r="C25" s="19"/>
      <c r="D25" s="17">
        <f>SUM(D23:D24)</f>
        <v>272.7</v>
      </c>
      <c r="E25" s="16">
        <f>SUM(E23:E24)</f>
        <v>200</v>
      </c>
      <c r="F25" s="19"/>
      <c r="G25" s="17">
        <f>SUM(G23:G24)</f>
        <v>251.6</v>
      </c>
    </row>
    <row r="26" spans="1:7" ht="21" customHeight="1" thickBot="1">
      <c r="A26" s="11" t="s">
        <v>12</v>
      </c>
      <c r="B26" s="12"/>
      <c r="C26" s="14"/>
      <c r="D26" s="10"/>
      <c r="E26" s="9"/>
      <c r="F26" s="14"/>
      <c r="G26" s="10"/>
    </row>
    <row r="27" spans="1:7" ht="21" customHeight="1" thickBot="1">
      <c r="A27" s="15" t="s">
        <v>127</v>
      </c>
      <c r="B27" s="12" t="s">
        <v>160</v>
      </c>
      <c r="C27" s="20">
        <v>4.9</v>
      </c>
      <c r="D27" s="10">
        <v>12</v>
      </c>
      <c r="E27" s="12" t="s">
        <v>39</v>
      </c>
      <c r="F27" s="14">
        <v>3.26</v>
      </c>
      <c r="G27" s="10">
        <v>8</v>
      </c>
    </row>
    <row r="28" spans="1:7" ht="21" customHeight="1" thickBot="1">
      <c r="A28" s="15" t="s">
        <v>60</v>
      </c>
      <c r="B28" s="12" t="s">
        <v>106</v>
      </c>
      <c r="C28" s="14">
        <v>17.45</v>
      </c>
      <c r="D28" s="10">
        <v>377.6</v>
      </c>
      <c r="E28" s="12" t="s">
        <v>40</v>
      </c>
      <c r="F28" s="14">
        <v>15.27</v>
      </c>
      <c r="G28" s="10">
        <v>330.4</v>
      </c>
    </row>
    <row r="29" spans="1:7" ht="24.75" customHeight="1" thickBot="1">
      <c r="A29" s="15" t="s">
        <v>24</v>
      </c>
      <c r="B29" s="12">
        <v>130</v>
      </c>
      <c r="C29" s="14">
        <v>7.16</v>
      </c>
      <c r="D29" s="10">
        <v>141.7</v>
      </c>
      <c r="E29" s="12" t="s">
        <v>52</v>
      </c>
      <c r="F29" s="14">
        <v>6.05</v>
      </c>
      <c r="G29" s="10">
        <v>119.9</v>
      </c>
    </row>
    <row r="30" spans="1:7" ht="24" customHeight="1" thickBot="1">
      <c r="A30" s="15" t="s">
        <v>72</v>
      </c>
      <c r="B30" s="12" t="s">
        <v>73</v>
      </c>
      <c r="C30" s="20">
        <v>2.38</v>
      </c>
      <c r="D30" s="10">
        <v>23.5</v>
      </c>
      <c r="E30" s="12" t="s">
        <v>47</v>
      </c>
      <c r="F30" s="14">
        <v>1.72</v>
      </c>
      <c r="G30" s="10">
        <v>21.6</v>
      </c>
    </row>
    <row r="31" spans="1:7" ht="42.75" customHeight="1" thickBot="1">
      <c r="A31" s="15" t="s">
        <v>147</v>
      </c>
      <c r="B31" s="40">
        <v>40</v>
      </c>
      <c r="C31" s="20">
        <v>1.83</v>
      </c>
      <c r="D31" s="10">
        <v>80</v>
      </c>
      <c r="E31" s="12" t="s">
        <v>164</v>
      </c>
      <c r="F31" s="14">
        <v>1.51</v>
      </c>
      <c r="G31" s="10">
        <v>66</v>
      </c>
    </row>
    <row r="32" spans="1:7" ht="19.5" thickBot="1">
      <c r="A32" s="25" t="s">
        <v>4</v>
      </c>
      <c r="B32" s="42">
        <v>520</v>
      </c>
      <c r="C32" s="28"/>
      <c r="D32" s="26">
        <f>SUM(D27:D31)</f>
        <v>634.8</v>
      </c>
      <c r="E32" s="27">
        <v>458</v>
      </c>
      <c r="F32" s="28"/>
      <c r="G32" s="26">
        <f>SUM(G27:G31)</f>
        <v>545.9</v>
      </c>
    </row>
    <row r="33" spans="1:7" ht="42.75" customHeight="1" thickBot="1">
      <c r="A33" s="11" t="s">
        <v>14</v>
      </c>
      <c r="B33" s="16">
        <f>SUM(B14+B21+B25+B32)</f>
        <v>2180</v>
      </c>
      <c r="C33" s="19"/>
      <c r="D33" s="17">
        <f>SUM(D14+D21+D25+D32)</f>
        <v>2107.5</v>
      </c>
      <c r="E33" s="18">
        <f>SUM(E14+E21+E25+E32)</f>
        <v>1798</v>
      </c>
      <c r="F33" s="19"/>
      <c r="G33" s="17">
        <f>SUM(G14+G21+G25+G32)</f>
        <v>1797.3999999999996</v>
      </c>
    </row>
    <row r="34" spans="1:7" ht="39" customHeight="1" thickBot="1">
      <c r="A34" s="11" t="s">
        <v>17</v>
      </c>
      <c r="B34" s="18"/>
      <c r="C34" s="19">
        <f>SUM(C7:C33)</f>
        <v>144.79000000000002</v>
      </c>
      <c r="D34" s="17"/>
      <c r="E34" s="18"/>
      <c r="F34" s="19">
        <f>SUM(F7:F33)</f>
        <v>121.46</v>
      </c>
      <c r="G34" s="17"/>
    </row>
    <row r="35" spans="1:7" ht="13.5" customHeight="1">
      <c r="A35" s="5"/>
      <c r="B35" s="6"/>
      <c r="C35" s="43"/>
      <c r="D35" s="8"/>
      <c r="E35" s="6"/>
      <c r="F35" s="43"/>
      <c r="G35" s="8"/>
    </row>
  </sheetData>
  <sheetProtection/>
  <mergeCells count="4">
    <mergeCell ref="A4:A5"/>
    <mergeCell ref="B4:D4"/>
    <mergeCell ref="E4:G4"/>
    <mergeCell ref="A2:D2"/>
  </mergeCells>
  <printOptions/>
  <pageMargins left="0.7874015748031497" right="0.1968503937007874" top="0.1968503937007874" bottom="0.1968503937007874" header="0" footer="0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zoomScale="86" zoomScaleNormal="86" zoomScalePageLayoutView="0" workbookViewId="0" topLeftCell="A28">
      <selection activeCell="A33" sqref="A33:IV34"/>
    </sheetView>
  </sheetViews>
  <sheetFormatPr defaultColWidth="9.140625" defaultRowHeight="14.25" customHeight="1"/>
  <cols>
    <col min="1" max="1" width="44.28125" style="0" customWidth="1"/>
    <col min="2" max="2" width="14.8515625" style="4" customWidth="1"/>
    <col min="3" max="3" width="15.140625" style="0" customWidth="1"/>
    <col min="4" max="4" width="18.28125" style="7" customWidth="1"/>
    <col min="5" max="5" width="14.57421875" style="4" customWidth="1"/>
    <col min="6" max="6" width="17.140625" style="0" customWidth="1"/>
    <col min="7" max="7" width="19.00390625" style="7" customWidth="1"/>
  </cols>
  <sheetData>
    <row r="1" spans="1:6" ht="14.25" customHeight="1">
      <c r="A1" s="21"/>
      <c r="B1" s="24"/>
      <c r="C1" s="22"/>
      <c r="D1" s="23"/>
      <c r="E1" s="24"/>
      <c r="F1" s="22"/>
    </row>
    <row r="2" spans="1:4" ht="18" customHeight="1">
      <c r="A2" s="93" t="s">
        <v>146</v>
      </c>
      <c r="B2" s="93"/>
      <c r="C2" s="93"/>
      <c r="D2" s="93"/>
    </row>
    <row r="3" spans="1:7" ht="14.25" customHeight="1" thickBot="1">
      <c r="A3" s="1"/>
      <c r="B3" s="80"/>
      <c r="C3" s="82"/>
      <c r="D3" s="81"/>
      <c r="E3" s="80"/>
      <c r="F3" s="82"/>
      <c r="G3" s="81"/>
    </row>
    <row r="4" spans="1:7" ht="31.5" customHeight="1" thickBot="1">
      <c r="A4" s="86" t="s">
        <v>0</v>
      </c>
      <c r="B4" s="88" t="s">
        <v>125</v>
      </c>
      <c r="C4" s="89"/>
      <c r="D4" s="90"/>
      <c r="E4" s="88" t="s">
        <v>124</v>
      </c>
      <c r="F4" s="91"/>
      <c r="G4" s="92"/>
    </row>
    <row r="5" spans="1:7" ht="63.75" customHeight="1" thickBot="1">
      <c r="A5" s="87"/>
      <c r="B5" s="9" t="s">
        <v>29</v>
      </c>
      <c r="C5" s="9" t="s">
        <v>30</v>
      </c>
      <c r="D5" s="10" t="s">
        <v>31</v>
      </c>
      <c r="E5" s="9" t="s">
        <v>29</v>
      </c>
      <c r="F5" s="9" t="s">
        <v>35</v>
      </c>
      <c r="G5" s="10" t="s">
        <v>31</v>
      </c>
    </row>
    <row r="6" spans="1:7" ht="22.5" customHeight="1" thickBot="1">
      <c r="A6" s="11" t="s">
        <v>2</v>
      </c>
      <c r="B6" s="12"/>
      <c r="C6" s="14"/>
      <c r="D6" s="10"/>
      <c r="E6" s="12"/>
      <c r="F6" s="20"/>
      <c r="G6" s="10"/>
    </row>
    <row r="7" spans="1:7" ht="36.75" customHeight="1" thickBot="1">
      <c r="A7" s="15" t="s">
        <v>118</v>
      </c>
      <c r="B7" s="40">
        <v>200</v>
      </c>
      <c r="C7" s="14">
        <v>12.49</v>
      </c>
      <c r="D7" s="10">
        <v>242.6</v>
      </c>
      <c r="E7" s="40">
        <v>180</v>
      </c>
      <c r="F7" s="14">
        <v>11.2</v>
      </c>
      <c r="G7" s="10">
        <v>218.3</v>
      </c>
    </row>
    <row r="8" spans="1:7" ht="20.25" customHeight="1" thickBot="1">
      <c r="A8" s="15" t="s">
        <v>21</v>
      </c>
      <c r="B8" s="40">
        <v>200</v>
      </c>
      <c r="C8" s="14">
        <v>8.73</v>
      </c>
      <c r="D8" s="10">
        <v>110.3</v>
      </c>
      <c r="E8" s="12" t="s">
        <v>28</v>
      </c>
      <c r="F8" s="14">
        <v>6.52</v>
      </c>
      <c r="G8" s="10">
        <v>82.7</v>
      </c>
    </row>
    <row r="9" spans="1:7" ht="21" customHeight="1" thickBot="1">
      <c r="A9" s="15" t="s">
        <v>59</v>
      </c>
      <c r="B9" s="12" t="s">
        <v>58</v>
      </c>
      <c r="C9" s="14">
        <v>11.72</v>
      </c>
      <c r="D9" s="10">
        <v>113.4</v>
      </c>
      <c r="E9" s="12" t="s">
        <v>58</v>
      </c>
      <c r="F9" s="14">
        <v>11.72</v>
      </c>
      <c r="G9" s="10">
        <v>113.4</v>
      </c>
    </row>
    <row r="10" spans="1:7" ht="19.5" customHeight="1" thickBot="1">
      <c r="A10" s="11" t="s">
        <v>3</v>
      </c>
      <c r="B10" s="12"/>
      <c r="C10" s="14"/>
      <c r="D10" s="10"/>
      <c r="E10" s="12"/>
      <c r="F10" s="14"/>
      <c r="G10" s="10"/>
    </row>
    <row r="11" spans="1:7" s="29" customFormat="1" ht="19.5" customHeight="1" thickBot="1">
      <c r="A11" s="15" t="s">
        <v>46</v>
      </c>
      <c r="B11" s="12" t="s">
        <v>73</v>
      </c>
      <c r="C11" s="14">
        <v>2.38</v>
      </c>
      <c r="D11" s="10">
        <v>23.8</v>
      </c>
      <c r="E11" s="12" t="s">
        <v>47</v>
      </c>
      <c r="F11" s="14">
        <v>1.72</v>
      </c>
      <c r="G11" s="10">
        <v>22.2</v>
      </c>
    </row>
    <row r="12" spans="1:7" ht="42.75" customHeight="1" thickBot="1">
      <c r="A12" s="11" t="s">
        <v>4</v>
      </c>
      <c r="B12" s="41">
        <v>650</v>
      </c>
      <c r="C12" s="19"/>
      <c r="D12" s="17">
        <f>SUM(D6:D11)</f>
        <v>490.09999999999997</v>
      </c>
      <c r="E12" s="16" t="s">
        <v>162</v>
      </c>
      <c r="F12" s="19"/>
      <c r="G12" s="17">
        <f>SUM(G7:G11)</f>
        <v>436.59999999999997</v>
      </c>
    </row>
    <row r="13" spans="1:7" ht="20.25" customHeight="1" thickBot="1">
      <c r="A13" s="11" t="s">
        <v>5</v>
      </c>
      <c r="B13" s="12"/>
      <c r="C13" s="14"/>
      <c r="D13" s="10"/>
      <c r="E13" s="12"/>
      <c r="F13" s="14"/>
      <c r="G13" s="10"/>
    </row>
    <row r="14" spans="1:7" ht="42.75" customHeight="1" thickBot="1">
      <c r="A14" s="15" t="s">
        <v>78</v>
      </c>
      <c r="B14" s="12" t="s">
        <v>141</v>
      </c>
      <c r="C14" s="13">
        <v>8.68</v>
      </c>
      <c r="D14" s="10">
        <v>106.1</v>
      </c>
      <c r="E14" s="9" t="s">
        <v>161</v>
      </c>
      <c r="F14" s="14">
        <v>8.29</v>
      </c>
      <c r="G14" s="10">
        <v>91.7</v>
      </c>
    </row>
    <row r="15" spans="1:7" ht="31.5" customHeight="1" thickBot="1">
      <c r="A15" s="15" t="s">
        <v>56</v>
      </c>
      <c r="B15" s="12" t="s">
        <v>134</v>
      </c>
      <c r="C15" s="20">
        <v>21.93</v>
      </c>
      <c r="D15" s="10">
        <v>212.5</v>
      </c>
      <c r="E15" s="12" t="s">
        <v>135</v>
      </c>
      <c r="F15" s="14">
        <v>17.25</v>
      </c>
      <c r="G15" s="10">
        <v>187.5</v>
      </c>
    </row>
    <row r="16" spans="1:7" ht="21" customHeight="1" thickBot="1">
      <c r="A16" s="15" t="s">
        <v>57</v>
      </c>
      <c r="B16" s="12" t="s">
        <v>36</v>
      </c>
      <c r="C16" s="14">
        <v>5</v>
      </c>
      <c r="D16" s="10">
        <v>48</v>
      </c>
      <c r="E16" s="12" t="s">
        <v>28</v>
      </c>
      <c r="F16" s="14">
        <v>3.75</v>
      </c>
      <c r="G16" s="10">
        <v>36</v>
      </c>
    </row>
    <row r="17" spans="1:7" ht="45.75" customHeight="1" thickBot="1">
      <c r="A17" s="15" t="s">
        <v>147</v>
      </c>
      <c r="B17" s="40">
        <v>51</v>
      </c>
      <c r="C17" s="14">
        <v>2.32</v>
      </c>
      <c r="D17" s="10">
        <v>102</v>
      </c>
      <c r="E17" s="40">
        <v>36</v>
      </c>
      <c r="F17" s="14">
        <v>1.65</v>
      </c>
      <c r="G17" s="10">
        <v>72</v>
      </c>
    </row>
    <row r="18" spans="1:7" ht="14.25" customHeight="1">
      <c r="A18" s="99" t="s">
        <v>4</v>
      </c>
      <c r="B18" s="97">
        <v>616</v>
      </c>
      <c r="C18" s="103"/>
      <c r="D18" s="95">
        <f>SUM(D14:D17)</f>
        <v>468.6</v>
      </c>
      <c r="E18" s="97">
        <v>501</v>
      </c>
      <c r="F18" s="103"/>
      <c r="G18" s="95">
        <f>SUM(G14:G17)</f>
        <v>387.2</v>
      </c>
    </row>
    <row r="19" spans="1:7" ht="21.75" customHeight="1" thickBot="1">
      <c r="A19" s="100"/>
      <c r="B19" s="98"/>
      <c r="C19" s="104"/>
      <c r="D19" s="96"/>
      <c r="E19" s="98"/>
      <c r="F19" s="104"/>
      <c r="G19" s="96"/>
    </row>
    <row r="20" spans="1:7" ht="20.25" customHeight="1" thickBot="1">
      <c r="A20" s="11" t="s">
        <v>10</v>
      </c>
      <c r="B20" s="12"/>
      <c r="C20" s="14"/>
      <c r="D20" s="10"/>
      <c r="E20" s="12"/>
      <c r="F20" s="14"/>
      <c r="G20" s="10"/>
    </row>
    <row r="21" spans="1:7" ht="18.75" customHeight="1" thickBot="1">
      <c r="A21" s="15" t="s">
        <v>11</v>
      </c>
      <c r="B21" s="12" t="s">
        <v>36</v>
      </c>
      <c r="C21" s="14">
        <v>15.19</v>
      </c>
      <c r="D21" s="10">
        <v>102</v>
      </c>
      <c r="E21" s="12" t="s">
        <v>28</v>
      </c>
      <c r="F21" s="14">
        <v>11.38</v>
      </c>
      <c r="G21" s="10">
        <v>76.5</v>
      </c>
    </row>
    <row r="22" spans="1:7" ht="18.75" customHeight="1" thickBot="1">
      <c r="A22" s="15" t="s">
        <v>111</v>
      </c>
      <c r="B22" s="12" t="s">
        <v>112</v>
      </c>
      <c r="C22" s="20">
        <v>6.72</v>
      </c>
      <c r="D22" s="10">
        <v>215.6</v>
      </c>
      <c r="E22" s="12" t="s">
        <v>112</v>
      </c>
      <c r="F22" s="20">
        <v>6.72</v>
      </c>
      <c r="G22" s="10">
        <v>215.6</v>
      </c>
    </row>
    <row r="23" spans="1:7" ht="36.75" customHeight="1" thickBot="1">
      <c r="A23" s="11" t="s">
        <v>4</v>
      </c>
      <c r="B23" s="16" t="s">
        <v>68</v>
      </c>
      <c r="C23" s="19"/>
      <c r="D23" s="17">
        <f>SUM(D21:D22)</f>
        <v>317.6</v>
      </c>
      <c r="E23" s="16" t="s">
        <v>69</v>
      </c>
      <c r="F23" s="19"/>
      <c r="G23" s="17">
        <f>SUM(G21:G22)</f>
        <v>292.1</v>
      </c>
    </row>
    <row r="24" spans="1:7" ht="17.25" customHeight="1" thickBot="1">
      <c r="A24" s="11" t="s">
        <v>12</v>
      </c>
      <c r="B24" s="12"/>
      <c r="C24" s="14"/>
      <c r="D24" s="10"/>
      <c r="E24" s="12"/>
      <c r="F24" s="14"/>
      <c r="G24" s="10"/>
    </row>
    <row r="25" spans="1:7" ht="38.25" thickBot="1">
      <c r="A25" s="15" t="s">
        <v>88</v>
      </c>
      <c r="B25" s="12" t="s">
        <v>163</v>
      </c>
      <c r="C25" s="14">
        <v>38.82</v>
      </c>
      <c r="D25" s="10">
        <v>385.4</v>
      </c>
      <c r="E25" s="12" t="s">
        <v>84</v>
      </c>
      <c r="F25" s="14">
        <v>31.57</v>
      </c>
      <c r="G25" s="10">
        <v>308.6</v>
      </c>
    </row>
    <row r="26" spans="1:7" ht="19.5" customHeight="1" thickBot="1">
      <c r="A26" s="15" t="s">
        <v>13</v>
      </c>
      <c r="B26" s="12">
        <v>200</v>
      </c>
      <c r="C26" s="14">
        <v>1.06</v>
      </c>
      <c r="D26" s="10">
        <v>20</v>
      </c>
      <c r="E26" s="12" t="s">
        <v>36</v>
      </c>
      <c r="F26" s="14">
        <v>1.06</v>
      </c>
      <c r="G26" s="10">
        <v>20</v>
      </c>
    </row>
    <row r="27" spans="1:7" ht="19.5" customHeight="1" thickBot="1">
      <c r="A27" s="15" t="s">
        <v>38</v>
      </c>
      <c r="B27" s="40">
        <v>130</v>
      </c>
      <c r="C27" s="14">
        <v>9.75</v>
      </c>
      <c r="D27" s="10">
        <v>61.1</v>
      </c>
      <c r="E27" s="40">
        <v>115</v>
      </c>
      <c r="F27" s="14">
        <v>8.63</v>
      </c>
      <c r="G27" s="10">
        <v>54.1</v>
      </c>
    </row>
    <row r="28" spans="1:7" ht="21.75" customHeight="1" thickBot="1">
      <c r="A28" s="11" t="s">
        <v>4</v>
      </c>
      <c r="B28" s="41">
        <v>490</v>
      </c>
      <c r="C28" s="19"/>
      <c r="D28" s="17">
        <f>SUM(D24:D27)</f>
        <v>466.5</v>
      </c>
      <c r="E28" s="41">
        <v>445</v>
      </c>
      <c r="F28" s="19"/>
      <c r="G28" s="17">
        <f>SUM(G24:G27)</f>
        <v>382.70000000000005</v>
      </c>
    </row>
    <row r="29" spans="1:7" ht="14.25" customHeight="1">
      <c r="A29" s="99" t="s">
        <v>14</v>
      </c>
      <c r="B29" s="97">
        <f>SUM(B12+B18+B23+B28)</f>
        <v>2012</v>
      </c>
      <c r="C29" s="103"/>
      <c r="D29" s="95">
        <f>SUM(D12+D18+D23+D28)</f>
        <v>1742.8000000000002</v>
      </c>
      <c r="E29" s="97">
        <f>SUM(E12+E18+E23+E28)</f>
        <v>1727</v>
      </c>
      <c r="F29" s="103"/>
      <c r="G29" s="95">
        <f>G28+G23+G18+G12</f>
        <v>1498.6</v>
      </c>
    </row>
    <row r="30" spans="1:7" ht="39.75" customHeight="1" thickBot="1">
      <c r="A30" s="100"/>
      <c r="B30" s="98"/>
      <c r="C30" s="104"/>
      <c r="D30" s="96"/>
      <c r="E30" s="98"/>
      <c r="F30" s="104"/>
      <c r="G30" s="96"/>
    </row>
    <row r="31" spans="1:7" ht="39" customHeight="1" thickBot="1">
      <c r="A31" s="11" t="s">
        <v>17</v>
      </c>
      <c r="B31" s="16"/>
      <c r="C31" s="19">
        <f>SUM(C7:C30)</f>
        <v>144.79</v>
      </c>
      <c r="D31" s="17"/>
      <c r="E31" s="16"/>
      <c r="F31" s="39">
        <f>SUM(F7:F30)</f>
        <v>121.45999999999998</v>
      </c>
      <c r="G31" s="19"/>
    </row>
    <row r="32" spans="1:6" ht="15" customHeight="1">
      <c r="A32" s="1"/>
      <c r="C32" s="83"/>
      <c r="F32" s="83"/>
    </row>
  </sheetData>
  <sheetProtection/>
  <mergeCells count="18">
    <mergeCell ref="A4:A5"/>
    <mergeCell ref="E4:G4"/>
    <mergeCell ref="A2:D2"/>
    <mergeCell ref="A29:A30"/>
    <mergeCell ref="A18:A19"/>
    <mergeCell ref="C18:C19"/>
    <mergeCell ref="B18:B19"/>
    <mergeCell ref="F29:F30"/>
    <mergeCell ref="C29:C30"/>
    <mergeCell ref="D29:D30"/>
    <mergeCell ref="B4:D4"/>
    <mergeCell ref="E29:E30"/>
    <mergeCell ref="B29:B30"/>
    <mergeCell ref="E18:E19"/>
    <mergeCell ref="G29:G30"/>
    <mergeCell ref="F18:F19"/>
    <mergeCell ref="G18:G19"/>
    <mergeCell ref="D18:D19"/>
  </mergeCells>
  <printOptions/>
  <pageMargins left="0.7874015748031497" right="0.1968503937007874" top="0.1968503937007874" bottom="0.1968503937007874" header="0" footer="0"/>
  <pageSetup horizontalDpi="600" verticalDpi="600" orientation="portrait" paperSize="9" scale="66" r:id="rId1"/>
  <ignoredErrors>
    <ignoredError sqref="B21 E21 E1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22">
      <selection activeCell="C33" sqref="C33"/>
    </sheetView>
  </sheetViews>
  <sheetFormatPr defaultColWidth="9.140625" defaultRowHeight="12.75"/>
  <cols>
    <col min="1" max="1" width="5.7109375" style="0" customWidth="1"/>
    <col min="2" max="2" width="52.140625" style="0" customWidth="1"/>
    <col min="3" max="3" width="15.140625" style="0" customWidth="1"/>
    <col min="4" max="4" width="15.421875" style="0" customWidth="1"/>
    <col min="5" max="5" width="19.28125" style="0" customWidth="1"/>
    <col min="6" max="6" width="15.00390625" style="0" customWidth="1"/>
    <col min="7" max="7" width="13.57421875" style="0" customWidth="1"/>
    <col min="8" max="8" width="25.00390625" style="0" customWidth="1"/>
  </cols>
  <sheetData>
    <row r="1" spans="1:8" ht="34.5" customHeight="1">
      <c r="A1" s="45"/>
      <c r="B1" s="46"/>
      <c r="C1" s="47"/>
      <c r="D1" s="48"/>
      <c r="E1" s="49"/>
      <c r="F1" s="47"/>
      <c r="G1" s="48"/>
      <c r="H1" s="49"/>
    </row>
    <row r="2" spans="1:8" ht="22.5" customHeight="1">
      <c r="A2" s="45"/>
      <c r="B2" s="46" t="s">
        <v>34</v>
      </c>
      <c r="C2" s="68"/>
      <c r="D2" s="48"/>
      <c r="E2" s="105" t="s">
        <v>33</v>
      </c>
      <c r="F2" s="105"/>
      <c r="G2" s="105"/>
      <c r="H2" s="105"/>
    </row>
    <row r="3" spans="1:8" ht="19.5" customHeight="1">
      <c r="A3" s="45"/>
      <c r="B3" s="46" t="s">
        <v>25</v>
      </c>
      <c r="C3" s="105" t="s">
        <v>93</v>
      </c>
      <c r="D3" s="105"/>
      <c r="E3" s="105"/>
      <c r="F3" s="105"/>
      <c r="G3" s="105"/>
      <c r="H3" s="105"/>
    </row>
    <row r="4" spans="1:8" ht="23.25" customHeight="1">
      <c r="A4" s="45"/>
      <c r="B4" s="46" t="s">
        <v>26</v>
      </c>
      <c r="C4" s="68"/>
      <c r="D4" s="69"/>
      <c r="E4" s="105" t="s">
        <v>62</v>
      </c>
      <c r="F4" s="105"/>
      <c r="G4" s="105"/>
      <c r="H4" s="105"/>
    </row>
    <row r="5" spans="1:8" ht="26.25" customHeight="1">
      <c r="A5" s="45"/>
      <c r="B5" s="46" t="s">
        <v>85</v>
      </c>
      <c r="C5" s="68"/>
      <c r="D5" s="69"/>
      <c r="E5" s="105" t="s">
        <v>86</v>
      </c>
      <c r="F5" s="105"/>
      <c r="G5" s="105"/>
      <c r="H5" s="105"/>
    </row>
    <row r="6" spans="1:8" ht="18.75">
      <c r="A6" s="45"/>
      <c r="B6" s="46"/>
      <c r="C6" s="67"/>
      <c r="D6" s="48"/>
      <c r="E6" s="49"/>
      <c r="F6" s="67"/>
      <c r="G6" s="48"/>
      <c r="H6" s="49"/>
    </row>
    <row r="7" spans="1:8" ht="18.75">
      <c r="A7" s="45"/>
      <c r="B7" s="106" t="s">
        <v>108</v>
      </c>
      <c r="C7" s="106"/>
      <c r="D7" s="106"/>
      <c r="E7" s="106"/>
      <c r="F7" s="106"/>
      <c r="G7" s="106"/>
      <c r="H7" s="49"/>
    </row>
    <row r="8" spans="1:8" ht="19.5" thickBot="1">
      <c r="A8" s="45"/>
      <c r="B8" s="46"/>
      <c r="C8" s="67"/>
      <c r="D8" s="48"/>
      <c r="E8" s="49"/>
      <c r="F8" s="67"/>
      <c r="G8" s="48"/>
      <c r="H8" s="49"/>
    </row>
    <row r="9" spans="1:8" ht="31.5" customHeight="1" thickBot="1">
      <c r="A9" s="45"/>
      <c r="B9" s="107" t="s">
        <v>0</v>
      </c>
      <c r="C9" s="109" t="s">
        <v>109</v>
      </c>
      <c r="D9" s="110"/>
      <c r="E9" s="111"/>
      <c r="F9" s="112" t="s">
        <v>1</v>
      </c>
      <c r="G9" s="113"/>
      <c r="H9" s="114"/>
    </row>
    <row r="10" spans="1:8" ht="63.75" customHeight="1" thickBot="1">
      <c r="A10" s="45"/>
      <c r="B10" s="108"/>
      <c r="C10" s="50" t="s">
        <v>29</v>
      </c>
      <c r="D10" s="51" t="s">
        <v>30</v>
      </c>
      <c r="E10" s="52" t="s">
        <v>31</v>
      </c>
      <c r="F10" s="50" t="s">
        <v>29</v>
      </c>
      <c r="G10" s="51" t="s">
        <v>32</v>
      </c>
      <c r="H10" s="52" t="s">
        <v>31</v>
      </c>
    </row>
    <row r="11" spans="1:8" ht="23.25" customHeight="1" thickBot="1">
      <c r="A11" s="45"/>
      <c r="B11" s="53" t="s">
        <v>2</v>
      </c>
      <c r="C11" s="54"/>
      <c r="D11" s="51"/>
      <c r="E11" s="52"/>
      <c r="F11" s="50"/>
      <c r="G11" s="51"/>
      <c r="H11" s="52"/>
    </row>
    <row r="12" spans="1:8" ht="23.25" customHeight="1" thickBot="1">
      <c r="A12" s="45"/>
      <c r="B12" s="55" t="s">
        <v>110</v>
      </c>
      <c r="C12" s="54" t="s">
        <v>6</v>
      </c>
      <c r="D12" s="51">
        <v>15.61</v>
      </c>
      <c r="E12" s="52">
        <v>231.6</v>
      </c>
      <c r="F12" s="50" t="s">
        <v>94</v>
      </c>
      <c r="G12" s="51">
        <v>11.1</v>
      </c>
      <c r="H12" s="52">
        <v>185.6</v>
      </c>
    </row>
    <row r="13" spans="1:8" ht="23.25" customHeight="1" thickBot="1">
      <c r="A13" s="45"/>
      <c r="B13" s="55" t="s">
        <v>95</v>
      </c>
      <c r="C13" s="54" t="s">
        <v>37</v>
      </c>
      <c r="D13" s="51">
        <v>6.59</v>
      </c>
      <c r="E13" s="52">
        <v>73.5</v>
      </c>
      <c r="F13" s="50">
        <v>150</v>
      </c>
      <c r="G13" s="51">
        <v>5.49</v>
      </c>
      <c r="H13" s="52">
        <v>61.2</v>
      </c>
    </row>
    <row r="14" spans="1:8" ht="23.25" customHeight="1" thickBot="1">
      <c r="A14" s="45"/>
      <c r="B14" s="55" t="s">
        <v>59</v>
      </c>
      <c r="C14" s="54" t="s">
        <v>58</v>
      </c>
      <c r="D14" s="51">
        <v>12.38</v>
      </c>
      <c r="E14" s="52">
        <v>113.4</v>
      </c>
      <c r="F14" s="54" t="s">
        <v>58</v>
      </c>
      <c r="G14" s="51">
        <v>12.38</v>
      </c>
      <c r="H14" s="52">
        <v>113.4</v>
      </c>
    </row>
    <row r="15" spans="1:8" ht="23.25" customHeight="1" thickBot="1">
      <c r="A15" s="45"/>
      <c r="B15" s="53" t="s">
        <v>3</v>
      </c>
      <c r="C15" s="54"/>
      <c r="D15" s="51"/>
      <c r="E15" s="52"/>
      <c r="F15" s="50"/>
      <c r="G15" s="51"/>
      <c r="H15" s="52"/>
    </row>
    <row r="16" spans="1:8" ht="23.25" customHeight="1" thickBot="1">
      <c r="A16" s="45"/>
      <c r="B16" s="55" t="s">
        <v>96</v>
      </c>
      <c r="C16" s="54" t="s">
        <v>36</v>
      </c>
      <c r="D16" s="51">
        <v>0.66</v>
      </c>
      <c r="E16" s="52">
        <v>20</v>
      </c>
      <c r="F16" s="50">
        <v>200</v>
      </c>
      <c r="G16" s="51">
        <v>0.66</v>
      </c>
      <c r="H16" s="52">
        <v>20</v>
      </c>
    </row>
    <row r="17" spans="1:8" ht="44.25" customHeight="1" thickBot="1">
      <c r="A17" s="45"/>
      <c r="B17" s="53" t="s">
        <v>4</v>
      </c>
      <c r="C17" s="56">
        <v>610</v>
      </c>
      <c r="D17" s="57"/>
      <c r="E17" s="58">
        <f>SUM(E11:E16)</f>
        <v>438.5</v>
      </c>
      <c r="F17" s="59">
        <v>527</v>
      </c>
      <c r="G17" s="57"/>
      <c r="H17" s="58">
        <f>SUM(H12:H16)</f>
        <v>380.20000000000005</v>
      </c>
    </row>
    <row r="18" spans="1:8" ht="27" customHeight="1" thickBot="1">
      <c r="A18" s="45"/>
      <c r="B18" s="53" t="s">
        <v>5</v>
      </c>
      <c r="C18" s="54"/>
      <c r="D18" s="51"/>
      <c r="E18" s="52"/>
      <c r="F18" s="50"/>
      <c r="G18" s="51"/>
      <c r="H18" s="52"/>
    </row>
    <row r="19" spans="1:8" ht="46.5" customHeight="1" thickBot="1">
      <c r="A19" s="45"/>
      <c r="B19" s="55" t="s">
        <v>97</v>
      </c>
      <c r="C19" s="54" t="s">
        <v>98</v>
      </c>
      <c r="D19" s="51">
        <v>11.92</v>
      </c>
      <c r="E19" s="52">
        <v>178.6</v>
      </c>
      <c r="F19" s="50" t="s">
        <v>79</v>
      </c>
      <c r="G19" s="51">
        <v>11.28</v>
      </c>
      <c r="H19" s="52">
        <v>158.6</v>
      </c>
    </row>
    <row r="20" spans="1:8" ht="45.75" customHeight="1" thickBot="1">
      <c r="A20" s="45"/>
      <c r="B20" s="55" t="s">
        <v>99</v>
      </c>
      <c r="C20" s="54" t="s">
        <v>100</v>
      </c>
      <c r="D20" s="51">
        <v>16.69</v>
      </c>
      <c r="E20" s="52">
        <v>151</v>
      </c>
      <c r="F20" s="50" t="s">
        <v>101</v>
      </c>
      <c r="G20" s="51">
        <v>13.79</v>
      </c>
      <c r="H20" s="52">
        <v>141.7</v>
      </c>
    </row>
    <row r="21" spans="1:8" ht="23.25" customHeight="1" thickBot="1">
      <c r="A21" s="45"/>
      <c r="B21" s="55" t="s">
        <v>20</v>
      </c>
      <c r="C21" s="54" t="s">
        <v>36</v>
      </c>
      <c r="D21" s="51">
        <v>2.36</v>
      </c>
      <c r="E21" s="52">
        <v>64.7</v>
      </c>
      <c r="F21" s="50">
        <v>200</v>
      </c>
      <c r="G21" s="51">
        <v>2.36</v>
      </c>
      <c r="H21" s="52">
        <v>64.7</v>
      </c>
    </row>
    <row r="22" spans="1:8" ht="24.75" customHeight="1" thickBot="1">
      <c r="A22" s="45"/>
      <c r="B22" s="55" t="s">
        <v>9</v>
      </c>
      <c r="C22" s="54" t="s">
        <v>39</v>
      </c>
      <c r="D22" s="51">
        <v>2.9</v>
      </c>
      <c r="E22" s="52">
        <v>82.4</v>
      </c>
      <c r="F22" s="50">
        <v>35</v>
      </c>
      <c r="G22" s="51">
        <v>2.54</v>
      </c>
      <c r="H22" s="52">
        <v>72.1</v>
      </c>
    </row>
    <row r="23" spans="1:8" ht="27" customHeight="1" thickBot="1">
      <c r="A23" s="45"/>
      <c r="B23" s="53" t="s">
        <v>4</v>
      </c>
      <c r="C23" s="60" t="s">
        <v>102</v>
      </c>
      <c r="D23" s="57"/>
      <c r="E23" s="58">
        <f>SUM(E18:E22)</f>
        <v>476.70000000000005</v>
      </c>
      <c r="F23" s="59">
        <v>555</v>
      </c>
      <c r="G23" s="57"/>
      <c r="H23" s="58">
        <f>SUM(H18:H22)</f>
        <v>437.0999999999999</v>
      </c>
    </row>
    <row r="24" spans="1:8" ht="27" customHeight="1" thickBot="1">
      <c r="A24" s="45"/>
      <c r="B24" s="53" t="s">
        <v>10</v>
      </c>
      <c r="C24" s="54"/>
      <c r="D24" s="51"/>
      <c r="E24" s="52"/>
      <c r="F24" s="50"/>
      <c r="G24" s="51"/>
      <c r="H24" s="52"/>
    </row>
    <row r="25" spans="1:8" ht="27" customHeight="1" thickBot="1">
      <c r="A25" s="45"/>
      <c r="B25" s="55" t="s">
        <v>44</v>
      </c>
      <c r="C25" s="54" t="s">
        <v>36</v>
      </c>
      <c r="D25" s="51">
        <v>19.67</v>
      </c>
      <c r="E25" s="52">
        <v>156</v>
      </c>
      <c r="F25" s="50">
        <v>150</v>
      </c>
      <c r="G25" s="51">
        <v>14.73</v>
      </c>
      <c r="H25" s="52">
        <v>117</v>
      </c>
    </row>
    <row r="26" spans="1:8" ht="27" customHeight="1" thickBot="1">
      <c r="A26" s="45"/>
      <c r="B26" s="55" t="s">
        <v>38</v>
      </c>
      <c r="C26" s="54" t="s">
        <v>103</v>
      </c>
      <c r="D26" s="51">
        <v>10</v>
      </c>
      <c r="E26" s="52">
        <v>58.8</v>
      </c>
      <c r="F26" s="50">
        <v>110</v>
      </c>
      <c r="G26" s="51">
        <v>8.8</v>
      </c>
      <c r="H26" s="52">
        <v>51.7</v>
      </c>
    </row>
    <row r="27" spans="1:8" ht="42.75" customHeight="1" thickBot="1">
      <c r="A27" s="45"/>
      <c r="B27" s="53" t="s">
        <v>4</v>
      </c>
      <c r="C27" s="60" t="s">
        <v>104</v>
      </c>
      <c r="D27" s="57"/>
      <c r="E27" s="58">
        <f>SUM(E25:E26)</f>
        <v>214.8</v>
      </c>
      <c r="F27" s="59">
        <v>260</v>
      </c>
      <c r="G27" s="57"/>
      <c r="H27" s="58">
        <f>SUM(H24:H26)</f>
        <v>168.7</v>
      </c>
    </row>
    <row r="28" spans="1:8" ht="27" customHeight="1" thickBot="1">
      <c r="A28" s="45"/>
      <c r="B28" s="53" t="s">
        <v>12</v>
      </c>
      <c r="C28" s="54"/>
      <c r="D28" s="51"/>
      <c r="E28" s="52"/>
      <c r="F28" s="50"/>
      <c r="G28" s="51"/>
      <c r="H28" s="52"/>
    </row>
    <row r="29" spans="1:8" ht="24.75" customHeight="1" thickBot="1">
      <c r="A29" s="45"/>
      <c r="B29" s="55" t="s">
        <v>74</v>
      </c>
      <c r="C29" s="54" t="s">
        <v>75</v>
      </c>
      <c r="D29" s="51">
        <v>5.59</v>
      </c>
      <c r="E29" s="52">
        <v>148.8</v>
      </c>
      <c r="F29" s="50">
        <v>50</v>
      </c>
      <c r="G29" s="51">
        <v>2.79</v>
      </c>
      <c r="H29" s="52">
        <v>74.4</v>
      </c>
    </row>
    <row r="30" spans="1:8" ht="24.75" customHeight="1" thickBot="1">
      <c r="A30" s="45"/>
      <c r="B30" s="55" t="s">
        <v>105</v>
      </c>
      <c r="C30" s="54" t="s">
        <v>106</v>
      </c>
      <c r="D30" s="51">
        <v>22.02</v>
      </c>
      <c r="E30" s="52">
        <v>156.8</v>
      </c>
      <c r="F30" s="50">
        <v>70</v>
      </c>
      <c r="G30" s="51">
        <v>19.3</v>
      </c>
      <c r="H30" s="52">
        <v>137.2</v>
      </c>
    </row>
    <row r="31" spans="1:8" ht="24.75" customHeight="1" thickBot="1">
      <c r="A31" s="45"/>
      <c r="B31" s="55" t="s">
        <v>24</v>
      </c>
      <c r="C31" s="54" t="s">
        <v>42</v>
      </c>
      <c r="D31" s="51">
        <v>11.42</v>
      </c>
      <c r="E31" s="52">
        <v>141.7</v>
      </c>
      <c r="F31" s="50">
        <v>110</v>
      </c>
      <c r="G31" s="51">
        <v>9.65</v>
      </c>
      <c r="H31" s="52">
        <v>119.9</v>
      </c>
    </row>
    <row r="32" spans="1:8" ht="24.75" customHeight="1" thickBot="1">
      <c r="A32" s="45"/>
      <c r="B32" s="55" t="s">
        <v>107</v>
      </c>
      <c r="C32" s="54" t="s">
        <v>36</v>
      </c>
      <c r="D32" s="51">
        <v>4.39</v>
      </c>
      <c r="E32" s="52">
        <v>85.6</v>
      </c>
      <c r="F32" s="50">
        <v>200</v>
      </c>
      <c r="G32" s="51">
        <v>4.39</v>
      </c>
      <c r="H32" s="52">
        <v>85.6</v>
      </c>
    </row>
    <row r="33" spans="1:8" ht="24.75" customHeight="1" thickBot="1">
      <c r="A33" s="45"/>
      <c r="B33" s="55" t="s">
        <v>9</v>
      </c>
      <c r="C33" s="61">
        <v>36</v>
      </c>
      <c r="D33" s="51">
        <v>2.59</v>
      </c>
      <c r="E33" s="52">
        <v>74.1</v>
      </c>
      <c r="F33" s="50">
        <v>30</v>
      </c>
      <c r="G33" s="51">
        <v>2.2</v>
      </c>
      <c r="H33" s="52">
        <v>61.8</v>
      </c>
    </row>
    <row r="34" spans="1:8" ht="39" customHeight="1" thickBot="1">
      <c r="A34" s="45"/>
      <c r="B34" s="62" t="s">
        <v>4</v>
      </c>
      <c r="C34" s="63">
        <v>546</v>
      </c>
      <c r="D34" s="64"/>
      <c r="E34" s="65">
        <f>SUM(E28:E33)</f>
        <v>607</v>
      </c>
      <c r="F34" s="66">
        <v>460</v>
      </c>
      <c r="G34" s="64"/>
      <c r="H34" s="65">
        <f>SUM(H28:H33)</f>
        <v>478.90000000000003</v>
      </c>
    </row>
    <row r="35" spans="1:8" ht="42" customHeight="1" thickBot="1">
      <c r="A35" s="45"/>
      <c r="B35" s="53" t="s">
        <v>14</v>
      </c>
      <c r="C35" s="60">
        <f>SUM(C17+C23+C27+C34)</f>
        <v>2081</v>
      </c>
      <c r="D35" s="57" t="s">
        <v>15</v>
      </c>
      <c r="E35" s="58">
        <f>SUM(E17+E23+E27+E34)</f>
        <v>1737</v>
      </c>
      <c r="F35" s="59">
        <f>SUM(F17+F23+F27+F34)</f>
        <v>1802</v>
      </c>
      <c r="G35" s="57" t="s">
        <v>16</v>
      </c>
      <c r="H35" s="58">
        <f>SUM(H17+H23+H27+H34)</f>
        <v>1464.9</v>
      </c>
    </row>
    <row r="36" spans="1:8" ht="30.75" customHeight="1" thickBot="1">
      <c r="A36" s="45"/>
      <c r="B36" s="53" t="s">
        <v>17</v>
      </c>
      <c r="C36" s="59"/>
      <c r="D36" s="57">
        <f>SUM(D12:D35)</f>
        <v>144.79</v>
      </c>
      <c r="E36" s="58"/>
      <c r="F36" s="59"/>
      <c r="G36" s="57">
        <f>SUM(G12:G35)</f>
        <v>121.46000000000001</v>
      </c>
      <c r="H36" s="58"/>
    </row>
    <row r="37" spans="1:8" ht="18.75">
      <c r="A37" s="45"/>
      <c r="B37" s="70"/>
      <c r="C37" s="71"/>
      <c r="D37" s="72"/>
      <c r="E37" s="73"/>
      <c r="F37" s="73"/>
      <c r="G37" s="72"/>
      <c r="H37" s="73"/>
    </row>
    <row r="38" spans="1:8" ht="27" customHeight="1">
      <c r="A38" s="45"/>
      <c r="B38" s="46" t="s">
        <v>66</v>
      </c>
      <c r="C38" s="67"/>
      <c r="D38" s="48"/>
      <c r="E38" s="49"/>
      <c r="F38" s="67"/>
      <c r="G38" s="48"/>
      <c r="H38" s="49"/>
    </row>
    <row r="39" spans="1:8" ht="27" customHeight="1">
      <c r="A39" s="45"/>
      <c r="B39" s="46" t="s">
        <v>18</v>
      </c>
      <c r="C39" s="67"/>
      <c r="D39" s="48"/>
      <c r="E39" s="49"/>
      <c r="F39" s="67"/>
      <c r="G39" s="48"/>
      <c r="H39" s="49"/>
    </row>
    <row r="40" spans="2:8" ht="18.75">
      <c r="B40" s="46"/>
      <c r="C40" s="46"/>
      <c r="D40" s="46"/>
      <c r="E40" s="46"/>
      <c r="F40" s="46"/>
      <c r="G40" s="46"/>
      <c r="H40" s="46"/>
    </row>
  </sheetData>
  <sheetProtection/>
  <mergeCells count="8">
    <mergeCell ref="E2:H2"/>
    <mergeCell ref="C3:H3"/>
    <mergeCell ref="E4:H4"/>
    <mergeCell ref="E5:H5"/>
    <mergeCell ref="B7:G7"/>
    <mergeCell ref="B9:B10"/>
    <mergeCell ref="C9:E9"/>
    <mergeCell ref="F9:H9"/>
  </mergeCells>
  <printOptions/>
  <pageMargins left="0" right="0" top="0" bottom="0" header="0.5118110236220472" footer="0.5118110236220472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Rukovoditel</cp:lastModifiedBy>
  <cp:lastPrinted>2023-06-26T08:13:12Z</cp:lastPrinted>
  <dcterms:created xsi:type="dcterms:W3CDTF">1996-10-08T23:32:33Z</dcterms:created>
  <dcterms:modified xsi:type="dcterms:W3CDTF">2023-06-29T05:43:10Z</dcterms:modified>
  <cp:category/>
  <cp:version/>
  <cp:contentType/>
  <cp:contentStatus/>
</cp:coreProperties>
</file>