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firstSheet="1" activeTab="4"/>
  </bookViews>
  <sheets>
    <sheet name="29.05" sheetId="1" state="hidden" r:id="rId1"/>
    <sheet name="13.06" sheetId="2" r:id="rId2"/>
    <sheet name="14.06" sheetId="3" r:id="rId3"/>
    <sheet name="15.06" sheetId="4" r:id="rId4"/>
    <sheet name="16.06" sheetId="5" r:id="rId5"/>
  </sheets>
  <definedNames>
    <definedName name="_xlnm.Print_Area" localSheetId="1">'13.06'!$A$1:$G$36</definedName>
    <definedName name="_xlnm.Print_Area" localSheetId="2">'14.06'!$A$1:$G$36</definedName>
    <definedName name="_xlnm.Print_Area" localSheetId="0">'29.05'!$A$1:$G$40</definedName>
  </definedNames>
  <calcPr fullCalcOnLoad="1"/>
</workbook>
</file>

<file path=xl/sharedStrings.xml><?xml version="1.0" encoding="utf-8"?>
<sst xmlns="http://schemas.openxmlformats.org/spreadsheetml/2006/main" count="281" uniqueCount="138">
  <si>
    <t>Наименование блюд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</si>
  <si>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</si>
  <si>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</si>
  <si>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</si>
  <si>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</si>
  <si>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</si>
  <si>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</si>
  <si>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</si>
  <si>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</si>
  <si>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</si>
  <si>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</si>
  <si>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</si>
  <si>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</si>
  <si>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</si>
  <si>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</si>
  <si>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Чай с молоком</t>
  </si>
  <si>
    <t>Какао с молоком</t>
  </si>
  <si>
    <t>Напиток из плодов шиповника</t>
  </si>
  <si>
    <t>Каша геркулесовая молочная</t>
  </si>
  <si>
    <t>Пюре картофельное</t>
  </si>
  <si>
    <t xml:space="preserve"> _________________________                                           </t>
  </si>
  <si>
    <t xml:space="preserve"> ___________ / _____________ /                                                           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</si>
  <si>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</si>
  <si>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</si>
  <si>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</si>
  <si>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</si>
  <si>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</si>
  <si>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</si>
  <si>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Утверждаю</t>
  </si>
  <si>
    <t xml:space="preserve">Согласовано                                                                                          </t>
  </si>
  <si>
    <t>Цена, руб.</t>
  </si>
  <si>
    <t>30/10</t>
  </si>
  <si>
    <t>200</t>
  </si>
  <si>
    <t>180</t>
  </si>
  <si>
    <t>Фрукты свежие ( яблоко )</t>
  </si>
  <si>
    <t>Суп картофельный с рыбой</t>
  </si>
  <si>
    <t>Булочка «Витушка» с маком</t>
  </si>
  <si>
    <t>200/10</t>
  </si>
  <si>
    <t>50</t>
  </si>
  <si>
    <t>130</t>
  </si>
  <si>
    <t>Котлета "Новость"</t>
  </si>
  <si>
    <t>Напиток яблочный</t>
  </si>
  <si>
    <t>Чай с лимоном</t>
  </si>
  <si>
    <t>Напиток из ягод</t>
  </si>
  <si>
    <t>Борщ с капустой, картофелем, филе куриным и сметаной</t>
  </si>
  <si>
    <t>Кефир фруктовый</t>
  </si>
  <si>
    <t>Напиток кофейный с молоком (витаминный)</t>
  </si>
  <si>
    <t>Бутерброд с сыром</t>
  </si>
  <si>
    <t>150/10</t>
  </si>
  <si>
    <t>Бутерброд с маслом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</si>
  <si>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</si>
  <si>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</si>
  <si>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</si>
  <si>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Паста "Новинка" ( свинина )</t>
  </si>
  <si>
    <t>160        40/120</t>
  </si>
  <si>
    <t>150      30/120</t>
  </si>
  <si>
    <t>Напиток из изюма</t>
  </si>
  <si>
    <t>Котлета рыбная</t>
  </si>
  <si>
    <t>Напиток из мандаринов</t>
  </si>
  <si>
    <t>180/10/10</t>
  </si>
  <si>
    <t>150/10/10</t>
  </si>
  <si>
    <t>_______________/Шакина С.В.</t>
  </si>
  <si>
    <t>110</t>
  </si>
  <si>
    <t>Кисель из ягод</t>
  </si>
  <si>
    <t>Зразы из говядины с соусом сметанным с томатом</t>
  </si>
  <si>
    <t xml:space="preserve">105                 ( 75/30 )      </t>
  </si>
  <si>
    <t xml:space="preserve">75                 ( 55/20 )      </t>
  </si>
  <si>
    <t>Рагу из птицы</t>
  </si>
  <si>
    <t>Плов из свинины</t>
  </si>
  <si>
    <t>50/150</t>
  </si>
  <si>
    <t>185        (50/135 )</t>
  </si>
  <si>
    <t>40/150</t>
  </si>
  <si>
    <t>250</t>
  </si>
  <si>
    <t>Греча отварная</t>
  </si>
  <si>
    <t>Печенье сахарное</t>
  </si>
  <si>
    <t xml:space="preserve">Кефир </t>
  </si>
  <si>
    <t>Фрукты свежие ( яблоко)</t>
  </si>
  <si>
    <t xml:space="preserve">Напиток кофейный с молоком </t>
  </si>
  <si>
    <t>Фрукты свежие ( груша)</t>
  </si>
  <si>
    <t>Капуста тушеная</t>
  </si>
  <si>
    <t>150    (130/20)</t>
  </si>
  <si>
    <t>Сырники из творога с соусом ягодным</t>
  </si>
  <si>
    <t>125  (110/15)</t>
  </si>
  <si>
    <t>Шницель рыбный Диетический</t>
  </si>
  <si>
    <t>180/20</t>
  </si>
  <si>
    <t>Макароны отварные</t>
  </si>
  <si>
    <t xml:space="preserve"> От «____»______________ 2023 г.                                                          </t>
  </si>
  <si>
    <t>От "___"______________2023 г.</t>
  </si>
  <si>
    <t xml:space="preserve">Котлета из говядины с овощами, с соусом красным </t>
  </si>
  <si>
    <t>570</t>
  </si>
  <si>
    <t>Напиток апельсиновый</t>
  </si>
  <si>
    <t>180/15/10</t>
  </si>
  <si>
    <t>150/15/10</t>
  </si>
  <si>
    <t>180/5</t>
  </si>
  <si>
    <t>Директор МАУ "Центр социального питания"</t>
  </si>
  <si>
    <t>Салат из свеклы отварной</t>
  </si>
  <si>
    <t>Бутерброд с маслом и сыром</t>
  </si>
  <si>
    <t>30/5/10</t>
  </si>
  <si>
    <t>Картофель тушеный</t>
  </si>
  <si>
    <t>Колбаски куриные, соус сметанный с томатом</t>
  </si>
  <si>
    <t>80/30</t>
  </si>
  <si>
    <t>160</t>
  </si>
  <si>
    <t>30</t>
  </si>
  <si>
    <t>185 (50/135)</t>
  </si>
  <si>
    <t>Фрукты свежие ( груша )</t>
  </si>
  <si>
    <t>30/15</t>
  </si>
  <si>
    <t>Фрукты свежие ( мандарин)</t>
  </si>
  <si>
    <t>Вафли</t>
  </si>
  <si>
    <t>40</t>
  </si>
  <si>
    <t>Вермишель молочная</t>
  </si>
  <si>
    <t>180/15</t>
  </si>
  <si>
    <t>150/15</t>
  </si>
  <si>
    <t>Суп картофельный с зеленым горошком и филе куриным</t>
  </si>
  <si>
    <t>Каша жидкая молочная пшенная</t>
  </si>
  <si>
    <t>Паутова Л.Н.</t>
  </si>
  <si>
    <t xml:space="preserve">Шеф – повар:  </t>
  </si>
  <si>
    <t>Я С Л И</t>
  </si>
  <si>
    <t>С А Д</t>
  </si>
  <si>
    <t>Каша молочная гречневая</t>
  </si>
  <si>
    <t xml:space="preserve">Экономист по ценообразованию МАУ "Центр социального питания":                             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</si>
  <si>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29 » мая   2023 года.</t>
    </r>
  </si>
  <si>
    <t xml:space="preserve">Каша молочная рисовая </t>
  </si>
  <si>
    <t>Помидор свежий</t>
  </si>
  <si>
    <t>Огурец свежий</t>
  </si>
  <si>
    <t>70/20</t>
  </si>
  <si>
    <t>60/30</t>
  </si>
  <si>
    <t>26</t>
  </si>
  <si>
    <t>496</t>
  </si>
  <si>
    <t>20</t>
  </si>
  <si>
    <t>Сушка</t>
  </si>
  <si>
    <t>50/20</t>
  </si>
  <si>
    <t>27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</si>
  <si>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 13 » июня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</si>
  <si>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14 » июня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</si>
  <si>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15 » июня 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</si>
  <si>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16 » июня  2023 года.</t>
    </r>
  </si>
  <si>
    <t>29</t>
  </si>
  <si>
    <t>Рассольник "Ленинградский"со свининой и сметаной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</si>
</sst>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9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9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92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19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0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92" fontId="7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right" vertical="top" wrapText="1"/>
    </xf>
    <xf numFmtId="192" fontId="6" fillId="0" borderId="15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right" vertical="top" wrapText="1"/>
    </xf>
    <xf numFmtId="192" fontId="7" fillId="0" borderId="17" xfId="0" applyNumberFormat="1" applyFont="1" applyBorder="1" applyAlignment="1">
      <alignment horizontal="center" vertical="top" wrapText="1"/>
    </xf>
    <xf numFmtId="192" fontId="7" fillId="0" borderId="18" xfId="0" applyNumberFormat="1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center" vertical="top" wrapText="1"/>
    </xf>
    <xf numFmtId="187" fontId="47" fillId="0" borderId="0" xfId="58" applyFont="1" applyBorder="1" applyAlignment="1">
      <alignment horizontal="center" vertical="top" wrapText="1"/>
    </xf>
    <xf numFmtId="187" fontId="2" fillId="0" borderId="0" xfId="58" applyFont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192" fontId="7" fillId="0" borderId="0" xfId="0" applyNumberFormat="1" applyFont="1" applyBorder="1" applyAlignment="1">
      <alignment horizontal="center" vertical="top" wrapText="1"/>
    </xf>
    <xf numFmtId="2" fontId="48" fillId="0" borderId="0" xfId="0" applyNumberFormat="1" applyFont="1" applyBorder="1" applyAlignment="1">
      <alignment horizontal="right" vertical="top" wrapText="1"/>
    </xf>
    <xf numFmtId="192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left"/>
    </xf>
    <xf numFmtId="192" fontId="8" fillId="0" borderId="19" xfId="0" applyNumberFormat="1" applyFont="1" applyBorder="1" applyAlignment="1">
      <alignment horizontal="center"/>
    </xf>
    <xf numFmtId="192" fontId="8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0</xdr:row>
      <xdr:rowOff>28575</xdr:rowOff>
    </xdr:from>
    <xdr:to>
      <xdr:col>6</xdr:col>
      <xdr:colOff>1285875</xdr:colOff>
      <xdr:row>1</xdr:row>
      <xdr:rowOff>95250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782050" y="285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90" zoomScaleNormal="90" zoomScalePageLayoutView="0" workbookViewId="0" topLeftCell="A19">
      <selection activeCell="E19" sqref="E19"/>
    </sheetView>
  </sheetViews>
  <sheetFormatPr defaultColWidth="9.140625" defaultRowHeight="13.5" customHeight="1"/>
  <cols>
    <col min="1" max="1" width="46.8515625" style="0" customWidth="1"/>
    <col min="2" max="2" width="14.28125" style="3" customWidth="1"/>
    <col min="3" max="3" width="13.8515625" style="46" customWidth="1"/>
    <col min="4" max="4" width="18.140625" style="8" customWidth="1"/>
    <col min="5" max="5" width="13.57421875" style="3" customWidth="1"/>
    <col min="6" max="6" width="14.140625" style="46" customWidth="1"/>
    <col min="7" max="7" width="19.28125" style="8" customWidth="1"/>
  </cols>
  <sheetData>
    <row r="1" spans="1:6" ht="40.5" customHeight="1">
      <c r="A1" s="23"/>
      <c r="B1" s="24"/>
      <c r="C1" s="44"/>
      <c r="D1" s="25"/>
      <c r="E1" s="24"/>
      <c r="F1" s="44"/>
    </row>
    <row r="2" spans="1:7" ht="22.5" customHeight="1">
      <c r="A2" s="4" t="s">
        <v>29</v>
      </c>
      <c r="B2" s="26"/>
      <c r="C2" s="45"/>
      <c r="E2" s="75" t="s">
        <v>28</v>
      </c>
      <c r="F2" s="74"/>
      <c r="G2" s="74"/>
    </row>
    <row r="3" spans="1:7" ht="22.5" customHeight="1">
      <c r="A3" s="4" t="s">
        <v>20</v>
      </c>
      <c r="B3" s="74"/>
      <c r="C3" s="74"/>
      <c r="E3" s="75" t="s">
        <v>94</v>
      </c>
      <c r="F3" s="74"/>
      <c r="G3" s="74"/>
    </row>
    <row r="4" spans="1:7" ht="27" customHeight="1">
      <c r="A4" s="4" t="s">
        <v>21</v>
      </c>
      <c r="B4" s="26"/>
      <c r="C4" s="40"/>
      <c r="E4" s="75" t="s">
        <v>61</v>
      </c>
      <c r="F4" s="74"/>
      <c r="G4" s="74"/>
    </row>
    <row r="5" spans="1:7" s="35" customFormat="1" ht="23.25" customHeight="1">
      <c r="A5" s="4" t="s">
        <v>86</v>
      </c>
      <c r="B5" s="26"/>
      <c r="C5" s="40"/>
      <c r="E5" s="75" t="s">
        <v>87</v>
      </c>
      <c r="F5" s="74"/>
      <c r="G5" s="74"/>
    </row>
    <row r="6" ht="23.25" customHeight="1">
      <c r="A6" s="1"/>
    </row>
    <row r="7" spans="1:6" ht="20.25" customHeight="1">
      <c r="A7" s="78" t="s">
        <v>120</v>
      </c>
      <c r="B7" s="78"/>
      <c r="C7" s="78"/>
      <c r="D7" s="78"/>
      <c r="E7" s="78"/>
      <c r="F7" s="78"/>
    </row>
    <row r="8" ht="20.25" customHeight="1" thickBot="1">
      <c r="A8" s="1"/>
    </row>
    <row r="9" spans="1:7" ht="31.5" customHeight="1" thickBot="1">
      <c r="A9" s="79" t="s">
        <v>0</v>
      </c>
      <c r="B9" s="81" t="s">
        <v>117</v>
      </c>
      <c r="C9" s="82"/>
      <c r="D9" s="83"/>
      <c r="E9" s="81" t="s">
        <v>116</v>
      </c>
      <c r="F9" s="84"/>
      <c r="G9" s="85"/>
    </row>
    <row r="10" spans="1:7" ht="42" customHeight="1" thickBot="1">
      <c r="A10" s="80"/>
      <c r="B10" s="10" t="s">
        <v>24</v>
      </c>
      <c r="C10" s="37" t="s">
        <v>25</v>
      </c>
      <c r="D10" s="11" t="s">
        <v>26</v>
      </c>
      <c r="E10" s="10" t="s">
        <v>24</v>
      </c>
      <c r="F10" s="37" t="s">
        <v>27</v>
      </c>
      <c r="G10" s="11" t="s">
        <v>26</v>
      </c>
    </row>
    <row r="11" spans="1:7" ht="18" customHeight="1" thickBot="1">
      <c r="A11" s="12" t="s">
        <v>1</v>
      </c>
      <c r="B11" s="13"/>
      <c r="C11" s="37"/>
      <c r="D11" s="11"/>
      <c r="E11" s="10"/>
      <c r="F11" s="37"/>
      <c r="G11" s="11"/>
    </row>
    <row r="12" spans="1:7" ht="45.75" customHeight="1" thickBot="1">
      <c r="A12" s="15" t="s">
        <v>121</v>
      </c>
      <c r="B12" s="13" t="s">
        <v>33</v>
      </c>
      <c r="C12" s="37">
        <v>7.93</v>
      </c>
      <c r="D12" s="11">
        <v>165.6</v>
      </c>
      <c r="E12" s="10">
        <v>130</v>
      </c>
      <c r="F12" s="37">
        <v>5.73</v>
      </c>
      <c r="G12" s="11">
        <v>119.6</v>
      </c>
    </row>
    <row r="13" spans="1:7" ht="29.25" customHeight="1" thickBot="1">
      <c r="A13" s="15" t="s">
        <v>50</v>
      </c>
      <c r="B13" s="13" t="s">
        <v>33</v>
      </c>
      <c r="C13" s="37">
        <v>6.59</v>
      </c>
      <c r="D13" s="11">
        <v>73.5</v>
      </c>
      <c r="E13" s="10">
        <v>150</v>
      </c>
      <c r="F13" s="37">
        <v>5.49</v>
      </c>
      <c r="G13" s="11">
        <v>61.2</v>
      </c>
    </row>
    <row r="14" spans="1:7" ht="28.5" customHeight="1" thickBot="1">
      <c r="A14" s="15" t="s">
        <v>47</v>
      </c>
      <c r="B14" s="13" t="s">
        <v>31</v>
      </c>
      <c r="C14" s="37">
        <v>12.38</v>
      </c>
      <c r="D14" s="11">
        <v>113.4</v>
      </c>
      <c r="E14" s="13" t="s">
        <v>31</v>
      </c>
      <c r="F14" s="37">
        <v>12.38</v>
      </c>
      <c r="G14" s="11">
        <v>113.4</v>
      </c>
    </row>
    <row r="15" spans="1:7" ht="18" customHeight="1" thickBot="1">
      <c r="A15" s="12" t="s">
        <v>2</v>
      </c>
      <c r="B15" s="13"/>
      <c r="C15" s="37"/>
      <c r="D15" s="11"/>
      <c r="E15" s="10"/>
      <c r="F15" s="37"/>
      <c r="G15" s="11"/>
    </row>
    <row r="16" spans="1:7" ht="21" customHeight="1" thickBot="1">
      <c r="A16" s="15" t="s">
        <v>107</v>
      </c>
      <c r="B16" s="13" t="s">
        <v>108</v>
      </c>
      <c r="C16" s="37">
        <v>9.41</v>
      </c>
      <c r="D16" s="11">
        <v>196</v>
      </c>
      <c r="E16" s="10">
        <v>20</v>
      </c>
      <c r="F16" s="37">
        <v>4.71</v>
      </c>
      <c r="G16" s="11">
        <v>98</v>
      </c>
    </row>
    <row r="17" spans="1:7" ht="21" customHeight="1" thickBot="1">
      <c r="A17" s="15" t="s">
        <v>51</v>
      </c>
      <c r="B17" s="13" t="s">
        <v>32</v>
      </c>
      <c r="C17" s="37">
        <v>0.66</v>
      </c>
      <c r="D17" s="11">
        <v>20</v>
      </c>
      <c r="E17" s="10">
        <v>200</v>
      </c>
      <c r="F17" s="37">
        <v>0.66</v>
      </c>
      <c r="G17" s="11">
        <v>20</v>
      </c>
    </row>
    <row r="18" spans="1:7" ht="39.75" customHeight="1" thickBot="1">
      <c r="A18" s="12" t="s">
        <v>3</v>
      </c>
      <c r="B18" s="43">
        <v>640</v>
      </c>
      <c r="C18" s="38"/>
      <c r="D18" s="18">
        <f>SUM(D11:D17)</f>
        <v>568.5</v>
      </c>
      <c r="E18" s="19">
        <v>540</v>
      </c>
      <c r="F18" s="38"/>
      <c r="G18" s="18">
        <f>SUM(G12:G17)</f>
        <v>412.20000000000005</v>
      </c>
    </row>
    <row r="19" spans="1:7" ht="21.75" customHeight="1" thickBot="1">
      <c r="A19" s="12" t="s">
        <v>4</v>
      </c>
      <c r="B19" s="13"/>
      <c r="C19" s="37"/>
      <c r="D19" s="11"/>
      <c r="E19" s="10"/>
      <c r="F19" s="37"/>
      <c r="G19" s="11"/>
    </row>
    <row r="20" spans="1:7" ht="42.75" customHeight="1" thickBot="1">
      <c r="A20" s="15" t="s">
        <v>52</v>
      </c>
      <c r="B20" s="13" t="s">
        <v>59</v>
      </c>
      <c r="C20" s="37">
        <v>11.77</v>
      </c>
      <c r="D20" s="11">
        <v>178.6</v>
      </c>
      <c r="E20" s="10" t="s">
        <v>60</v>
      </c>
      <c r="F20" s="37">
        <v>11.16</v>
      </c>
      <c r="G20" s="11">
        <v>158.6</v>
      </c>
    </row>
    <row r="21" spans="1:7" ht="42.75" customHeight="1" thickBot="1">
      <c r="A21" s="15" t="s">
        <v>53</v>
      </c>
      <c r="B21" s="13" t="s">
        <v>54</v>
      </c>
      <c r="C21" s="37">
        <v>16.69</v>
      </c>
      <c r="D21" s="11">
        <v>151</v>
      </c>
      <c r="E21" s="10" t="s">
        <v>55</v>
      </c>
      <c r="F21" s="37">
        <v>13.78</v>
      </c>
      <c r="G21" s="11">
        <v>141.7</v>
      </c>
    </row>
    <row r="22" spans="1:7" ht="23.25" customHeight="1" thickBot="1">
      <c r="A22" s="15" t="s">
        <v>56</v>
      </c>
      <c r="B22" s="13" t="s">
        <v>32</v>
      </c>
      <c r="C22" s="37">
        <v>2.36</v>
      </c>
      <c r="D22" s="11">
        <v>64.7</v>
      </c>
      <c r="E22" s="10">
        <v>200</v>
      </c>
      <c r="F22" s="37">
        <v>2.36</v>
      </c>
      <c r="G22" s="11">
        <v>64.7</v>
      </c>
    </row>
    <row r="23" spans="1:7" ht="38.25" customHeight="1" thickBot="1">
      <c r="A23" s="15" t="s">
        <v>6</v>
      </c>
      <c r="B23" s="13" t="s">
        <v>108</v>
      </c>
      <c r="C23" s="37">
        <v>2.9</v>
      </c>
      <c r="D23" s="11">
        <v>80</v>
      </c>
      <c r="E23" s="10">
        <v>30</v>
      </c>
      <c r="F23" s="37">
        <v>2.18</v>
      </c>
      <c r="G23" s="11">
        <v>60</v>
      </c>
    </row>
    <row r="24" spans="1:7" ht="36.75" customHeight="1" thickBot="1">
      <c r="A24" s="12" t="s">
        <v>3</v>
      </c>
      <c r="B24" s="68">
        <v>600</v>
      </c>
      <c r="C24" s="38"/>
      <c r="D24" s="18">
        <f>SUM(D19:D23)</f>
        <v>474.3</v>
      </c>
      <c r="E24" s="19">
        <v>550</v>
      </c>
      <c r="F24" s="38"/>
      <c r="G24" s="18">
        <f>SUM(G19:G23)</f>
        <v>424.99999999999994</v>
      </c>
    </row>
    <row r="25" spans="1:7" ht="22.5" customHeight="1" thickBot="1">
      <c r="A25" s="12" t="s">
        <v>7</v>
      </c>
      <c r="B25" s="37"/>
      <c r="C25" s="37"/>
      <c r="D25" s="11"/>
      <c r="E25" s="10"/>
      <c r="F25" s="37"/>
      <c r="G25" s="11"/>
    </row>
    <row r="26" spans="1:7" ht="20.25" customHeight="1" thickBot="1">
      <c r="A26" s="15" t="s">
        <v>45</v>
      </c>
      <c r="B26" s="47">
        <v>150</v>
      </c>
      <c r="C26" s="37">
        <v>14.73</v>
      </c>
      <c r="D26" s="11">
        <v>117</v>
      </c>
      <c r="E26" s="10">
        <v>100</v>
      </c>
      <c r="F26" s="37">
        <v>9.81</v>
      </c>
      <c r="G26" s="11">
        <v>78</v>
      </c>
    </row>
    <row r="27" spans="1:7" ht="41.25" customHeight="1" thickBot="1">
      <c r="A27" s="15" t="s">
        <v>104</v>
      </c>
      <c r="B27" s="69">
        <v>105</v>
      </c>
      <c r="C27" s="37">
        <v>13.13</v>
      </c>
      <c r="D27" s="11">
        <v>44.1</v>
      </c>
      <c r="E27" s="10">
        <v>100</v>
      </c>
      <c r="F27" s="37">
        <v>12.5</v>
      </c>
      <c r="G27" s="11">
        <v>42</v>
      </c>
    </row>
    <row r="28" spans="1:7" ht="39.75" customHeight="1" thickBot="1">
      <c r="A28" s="12" t="s">
        <v>3</v>
      </c>
      <c r="B28" s="68">
        <v>255</v>
      </c>
      <c r="C28" s="38"/>
      <c r="D28" s="18">
        <f>SUM(D26:D27)</f>
        <v>161.1</v>
      </c>
      <c r="E28" s="19">
        <v>200</v>
      </c>
      <c r="F28" s="38"/>
      <c r="G28" s="18">
        <f>SUM(G25:G27)</f>
        <v>120</v>
      </c>
    </row>
    <row r="29" spans="1:7" ht="20.25" customHeight="1" thickBot="1">
      <c r="A29" s="12" t="s">
        <v>9</v>
      </c>
      <c r="B29" s="37"/>
      <c r="C29" s="37"/>
      <c r="D29" s="11"/>
      <c r="E29" s="10"/>
      <c r="F29" s="37"/>
      <c r="G29" s="11"/>
    </row>
    <row r="30" spans="1:7" ht="30" customHeight="1" thickBot="1">
      <c r="A30" s="15" t="s">
        <v>57</v>
      </c>
      <c r="B30" s="47">
        <v>80</v>
      </c>
      <c r="C30" s="37">
        <v>22.1</v>
      </c>
      <c r="D30" s="11">
        <v>170.3</v>
      </c>
      <c r="E30" s="47">
        <v>70</v>
      </c>
      <c r="F30" s="37">
        <v>19.23</v>
      </c>
      <c r="G30" s="11">
        <v>149</v>
      </c>
    </row>
    <row r="31" spans="1:7" ht="30" customHeight="1" thickBot="1">
      <c r="A31" s="15" t="s">
        <v>122</v>
      </c>
      <c r="B31" s="47">
        <v>30</v>
      </c>
      <c r="C31" s="37">
        <v>5.81</v>
      </c>
      <c r="D31" s="11">
        <v>6</v>
      </c>
      <c r="E31" s="47">
        <v>30</v>
      </c>
      <c r="F31" s="37">
        <v>5.81</v>
      </c>
      <c r="G31" s="11">
        <v>6</v>
      </c>
    </row>
    <row r="32" spans="1:7" ht="28.5" customHeight="1" thickBot="1">
      <c r="A32" s="15" t="s">
        <v>19</v>
      </c>
      <c r="B32" s="37" t="s">
        <v>39</v>
      </c>
      <c r="C32" s="37">
        <v>10.97</v>
      </c>
      <c r="D32" s="11">
        <v>141.7</v>
      </c>
      <c r="E32" s="10">
        <v>110</v>
      </c>
      <c r="F32" s="37">
        <v>9.28</v>
      </c>
      <c r="G32" s="11">
        <v>119.9</v>
      </c>
    </row>
    <row r="33" spans="1:7" ht="18.75" customHeight="1" thickBot="1">
      <c r="A33" s="15" t="s">
        <v>58</v>
      </c>
      <c r="B33" s="37" t="s">
        <v>32</v>
      </c>
      <c r="C33" s="37">
        <v>4.39</v>
      </c>
      <c r="D33" s="11">
        <v>85.6</v>
      </c>
      <c r="E33" s="10">
        <v>200</v>
      </c>
      <c r="F33" s="37">
        <v>4.39</v>
      </c>
      <c r="G33" s="11">
        <v>85.6</v>
      </c>
    </row>
    <row r="34" spans="1:7" ht="42" customHeight="1" thickBot="1">
      <c r="A34" s="15" t="s">
        <v>6</v>
      </c>
      <c r="B34" s="69">
        <v>41</v>
      </c>
      <c r="C34" s="37">
        <v>2.97</v>
      </c>
      <c r="D34" s="11">
        <v>82</v>
      </c>
      <c r="E34" s="10">
        <v>27</v>
      </c>
      <c r="F34" s="37">
        <v>1.99</v>
      </c>
      <c r="G34" s="11">
        <v>54</v>
      </c>
    </row>
    <row r="35" spans="1:7" ht="21" customHeight="1" thickBot="1">
      <c r="A35" s="30" t="s">
        <v>3</v>
      </c>
      <c r="B35" s="48">
        <v>481</v>
      </c>
      <c r="C35" s="39"/>
      <c r="D35" s="31">
        <f>SUM(D29:D34)</f>
        <v>485.6</v>
      </c>
      <c r="E35" s="32">
        <v>437</v>
      </c>
      <c r="F35" s="39"/>
      <c r="G35" s="31">
        <f>SUM(G29:G34)</f>
        <v>414.5</v>
      </c>
    </row>
    <row r="36" spans="1:7" ht="42.75" customHeight="1" thickBot="1">
      <c r="A36" s="12" t="s">
        <v>11</v>
      </c>
      <c r="B36" s="16">
        <f>SUM(B18+B24+B28+B35)</f>
        <v>1976</v>
      </c>
      <c r="C36" s="38" t="s">
        <v>12</v>
      </c>
      <c r="D36" s="18">
        <f>SUM(D18+D24+D28+D35)</f>
        <v>1689.5</v>
      </c>
      <c r="E36" s="19">
        <f>SUM(E18+E24+E28+E35)</f>
        <v>1727</v>
      </c>
      <c r="F36" s="38" t="s">
        <v>13</v>
      </c>
      <c r="G36" s="18">
        <f>SUM(G18+G24+G28+G35)</f>
        <v>1371.7</v>
      </c>
    </row>
    <row r="37" spans="1:7" ht="39" customHeight="1" thickBot="1">
      <c r="A37" s="12" t="s">
        <v>14</v>
      </c>
      <c r="B37" s="19"/>
      <c r="C37" s="38">
        <f>SUM(C12:C36)</f>
        <v>144.79</v>
      </c>
      <c r="D37" s="18"/>
      <c r="E37" s="19"/>
      <c r="F37" s="38">
        <f>SUM(F12:F36)</f>
        <v>121.46000000000001</v>
      </c>
      <c r="G37" s="18"/>
    </row>
    <row r="38" spans="1:7" ht="20.25" customHeight="1">
      <c r="A38" s="6"/>
      <c r="B38" s="7"/>
      <c r="C38" s="65"/>
      <c r="D38" s="66"/>
      <c r="E38" s="66"/>
      <c r="F38" s="65"/>
      <c r="G38" s="66"/>
    </row>
    <row r="39" spans="1:7" ht="29.25" customHeight="1">
      <c r="A39" s="4" t="s">
        <v>119</v>
      </c>
      <c r="B39" s="24"/>
      <c r="C39" s="44"/>
      <c r="D39" s="76"/>
      <c r="E39" s="24"/>
      <c r="F39" s="44"/>
      <c r="G39" s="25" t="s">
        <v>114</v>
      </c>
    </row>
    <row r="40" spans="1:7" ht="36.75" customHeight="1">
      <c r="A40" s="4" t="s">
        <v>115</v>
      </c>
      <c r="B40" s="24"/>
      <c r="C40" s="44"/>
      <c r="D40" s="77"/>
      <c r="E40" s="24"/>
      <c r="F40" s="44"/>
      <c r="G40" s="25"/>
    </row>
  </sheetData>
  <sheetProtection/>
  <mergeCells count="4">
    <mergeCell ref="A7:F7"/>
    <mergeCell ref="A9:A10"/>
    <mergeCell ref="B9:D9"/>
    <mergeCell ref="E9:G9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2"/>
  <ignoredErrors>
    <ignoredError sqref="B17 B2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36"/>
  <sheetViews>
    <sheetView view="pageBreakPreview" zoomScale="60" zoomScaleNormal="60" zoomScalePageLayoutView="0" workbookViewId="0" topLeftCell="A1">
      <selection activeCell="A1" sqref="A1:IV3"/>
    </sheetView>
  </sheetViews>
  <sheetFormatPr defaultColWidth="9.140625" defaultRowHeight="13.5" customHeight="1"/>
  <cols>
    <col min="1" max="1" width="46.57421875" style="0" customWidth="1"/>
    <col min="2" max="2" width="12.421875" style="3" customWidth="1"/>
    <col min="3" max="3" width="13.7109375" style="46" customWidth="1"/>
    <col min="4" max="4" width="18.421875" style="8" customWidth="1"/>
    <col min="5" max="5" width="12.28125" style="3" customWidth="1"/>
    <col min="6" max="6" width="19.28125" style="46" customWidth="1"/>
    <col min="7" max="7" width="18.140625" style="8" customWidth="1"/>
  </cols>
  <sheetData>
    <row r="1" ht="31.5" customHeight="1"/>
    <row r="2" ht="31.5" customHeight="1"/>
    <row r="3" ht="31.5" customHeight="1"/>
    <row r="4" ht="24.75" customHeight="1"/>
    <row r="5" spans="1:6" ht="20.25" customHeight="1">
      <c r="A5" s="78" t="s">
        <v>132</v>
      </c>
      <c r="B5" s="78"/>
      <c r="C5" s="78"/>
      <c r="D5" s="78"/>
      <c r="E5" s="78"/>
      <c r="F5" s="78"/>
    </row>
    <row r="6" ht="20.25" customHeight="1" thickBot="1">
      <c r="A6" s="1"/>
    </row>
    <row r="7" spans="1:7" ht="31.5" customHeight="1" thickBot="1">
      <c r="A7" s="79" t="s">
        <v>0</v>
      </c>
      <c r="B7" s="81" t="s">
        <v>117</v>
      </c>
      <c r="C7" s="82"/>
      <c r="D7" s="83"/>
      <c r="E7" s="81" t="s">
        <v>116</v>
      </c>
      <c r="F7" s="84"/>
      <c r="G7" s="85"/>
    </row>
    <row r="8" spans="1:7" ht="42" customHeight="1" thickBot="1">
      <c r="A8" s="80"/>
      <c r="B8" s="10" t="s">
        <v>24</v>
      </c>
      <c r="C8" s="37" t="s">
        <v>25</v>
      </c>
      <c r="D8" s="11" t="s">
        <v>26</v>
      </c>
      <c r="E8" s="10" t="s">
        <v>24</v>
      </c>
      <c r="F8" s="37" t="s">
        <v>25</v>
      </c>
      <c r="G8" s="11" t="s">
        <v>26</v>
      </c>
    </row>
    <row r="9" spans="1:7" ht="18" customHeight="1" thickBot="1">
      <c r="A9" s="12" t="s">
        <v>1</v>
      </c>
      <c r="B9" s="13"/>
      <c r="C9" s="37"/>
      <c r="D9" s="11"/>
      <c r="E9" s="10"/>
      <c r="F9" s="37"/>
      <c r="G9" s="11"/>
    </row>
    <row r="10" spans="1:7" ht="18" customHeight="1" thickBot="1">
      <c r="A10" s="15" t="s">
        <v>118</v>
      </c>
      <c r="B10" s="47">
        <v>180</v>
      </c>
      <c r="C10" s="37">
        <v>7.56</v>
      </c>
      <c r="D10" s="11">
        <v>142.6</v>
      </c>
      <c r="E10" s="10">
        <v>150</v>
      </c>
      <c r="F10" s="37">
        <v>6.29</v>
      </c>
      <c r="G10" s="11">
        <v>118.8</v>
      </c>
    </row>
    <row r="11" spans="1:7" ht="19.5" customHeight="1" thickBot="1">
      <c r="A11" s="15" t="s">
        <v>15</v>
      </c>
      <c r="B11" s="13" t="s">
        <v>32</v>
      </c>
      <c r="C11" s="37">
        <v>3.71</v>
      </c>
      <c r="D11" s="11">
        <v>79.4</v>
      </c>
      <c r="E11" s="10">
        <v>150</v>
      </c>
      <c r="F11" s="37">
        <v>2.78</v>
      </c>
      <c r="G11" s="11">
        <v>59.6</v>
      </c>
    </row>
    <row r="12" spans="1:7" s="35" customFormat="1" ht="28.5" customHeight="1" thickBot="1">
      <c r="A12" s="15" t="s">
        <v>47</v>
      </c>
      <c r="B12" s="13" t="s">
        <v>105</v>
      </c>
      <c r="C12" s="37">
        <v>16.96</v>
      </c>
      <c r="D12" s="11">
        <v>131.6</v>
      </c>
      <c r="E12" s="13" t="s">
        <v>31</v>
      </c>
      <c r="F12" s="37">
        <v>12.38</v>
      </c>
      <c r="G12" s="11">
        <v>113.4</v>
      </c>
    </row>
    <row r="13" spans="1:7" ht="18" customHeight="1" thickBot="1">
      <c r="A13" s="12" t="s">
        <v>2</v>
      </c>
      <c r="B13" s="13"/>
      <c r="C13" s="37"/>
      <c r="D13" s="11"/>
      <c r="E13" s="10"/>
      <c r="F13" s="37"/>
      <c r="G13" s="11"/>
    </row>
    <row r="14" spans="1:7" ht="18" customHeight="1" thickBot="1">
      <c r="A14" s="15" t="s">
        <v>41</v>
      </c>
      <c r="B14" s="13" t="s">
        <v>32</v>
      </c>
      <c r="C14" s="37">
        <v>2.9</v>
      </c>
      <c r="D14" s="11">
        <v>102</v>
      </c>
      <c r="E14" s="10">
        <v>150</v>
      </c>
      <c r="F14" s="37">
        <v>2.18</v>
      </c>
      <c r="G14" s="11">
        <v>76.5</v>
      </c>
    </row>
    <row r="15" spans="1:7" ht="18" customHeight="1" thickBot="1">
      <c r="A15" s="15" t="s">
        <v>106</v>
      </c>
      <c r="B15" s="47">
        <v>115</v>
      </c>
      <c r="C15" s="37">
        <v>14.95</v>
      </c>
      <c r="D15" s="11">
        <v>38</v>
      </c>
      <c r="E15" s="10">
        <v>115</v>
      </c>
      <c r="F15" s="37">
        <v>14.95</v>
      </c>
      <c r="G15" s="11">
        <v>38</v>
      </c>
    </row>
    <row r="16" spans="1:7" ht="39.75" customHeight="1" thickBot="1">
      <c r="A16" s="12" t="s">
        <v>3</v>
      </c>
      <c r="B16" s="43">
        <v>740</v>
      </c>
      <c r="C16" s="38"/>
      <c r="D16" s="18">
        <f>SUM(D10:D15)</f>
        <v>493.6</v>
      </c>
      <c r="E16" s="19">
        <v>605</v>
      </c>
      <c r="F16" s="38"/>
      <c r="G16" s="18">
        <f>SUM(G9:G15)</f>
        <v>406.3</v>
      </c>
    </row>
    <row r="17" spans="1:7" ht="17.25" customHeight="1" thickBot="1">
      <c r="A17" s="12" t="s">
        <v>4</v>
      </c>
      <c r="B17" s="13"/>
      <c r="C17" s="37"/>
      <c r="D17" s="11"/>
      <c r="E17" s="10"/>
      <c r="F17" s="37"/>
      <c r="G17" s="11"/>
    </row>
    <row r="18" spans="1:7" ht="29.25" customHeight="1" thickBot="1">
      <c r="A18" s="15" t="s">
        <v>35</v>
      </c>
      <c r="B18" s="13" t="s">
        <v>84</v>
      </c>
      <c r="C18" s="37">
        <v>13.78</v>
      </c>
      <c r="D18" s="11">
        <v>84.7</v>
      </c>
      <c r="E18" s="13" t="s">
        <v>48</v>
      </c>
      <c r="F18" s="37">
        <v>7.96</v>
      </c>
      <c r="G18" s="11">
        <v>65.9</v>
      </c>
    </row>
    <row r="19" spans="1:7" ht="29.25" customHeight="1" thickBot="1">
      <c r="A19" s="15" t="s">
        <v>68</v>
      </c>
      <c r="B19" s="13" t="s">
        <v>69</v>
      </c>
      <c r="C19" s="37">
        <v>28.04</v>
      </c>
      <c r="D19" s="11">
        <v>419.3</v>
      </c>
      <c r="E19" s="13" t="s">
        <v>71</v>
      </c>
      <c r="F19" s="37">
        <v>23.76</v>
      </c>
      <c r="G19" s="11">
        <v>352.5</v>
      </c>
    </row>
    <row r="20" spans="1:7" ht="19.5" customHeight="1" thickBot="1">
      <c r="A20" s="15" t="s">
        <v>17</v>
      </c>
      <c r="B20" s="13" t="s">
        <v>32</v>
      </c>
      <c r="C20" s="37">
        <v>4.34</v>
      </c>
      <c r="D20" s="11">
        <v>45.56</v>
      </c>
      <c r="E20" s="10">
        <v>150</v>
      </c>
      <c r="F20" s="37">
        <v>3.26</v>
      </c>
      <c r="G20" s="11">
        <v>34.2</v>
      </c>
    </row>
    <row r="21" spans="1:7" ht="38.25" customHeight="1" thickBot="1">
      <c r="A21" s="15" t="s">
        <v>6</v>
      </c>
      <c r="B21" s="47">
        <v>40</v>
      </c>
      <c r="C21" s="37">
        <v>2.9</v>
      </c>
      <c r="D21" s="11">
        <v>80</v>
      </c>
      <c r="E21" s="10">
        <v>36</v>
      </c>
      <c r="F21" s="37">
        <v>2.6</v>
      </c>
      <c r="G21" s="11">
        <v>72</v>
      </c>
    </row>
    <row r="22" spans="1:7" ht="36.75" customHeight="1" thickBot="1">
      <c r="A22" s="12" t="s">
        <v>3</v>
      </c>
      <c r="B22" s="43">
        <v>640</v>
      </c>
      <c r="C22" s="38"/>
      <c r="D22" s="18">
        <f>SUM(D17:D21)</f>
        <v>629.56</v>
      </c>
      <c r="E22" s="19">
        <v>536</v>
      </c>
      <c r="F22" s="38"/>
      <c r="G22" s="18">
        <f>SUM(G17:G21)</f>
        <v>524.5999999999999</v>
      </c>
    </row>
    <row r="23" spans="1:7" ht="17.25" customHeight="1" thickBot="1">
      <c r="A23" s="12" t="s">
        <v>7</v>
      </c>
      <c r="B23" s="13"/>
      <c r="C23" s="37"/>
      <c r="D23" s="11"/>
      <c r="E23" s="10"/>
      <c r="F23" s="37"/>
      <c r="G23" s="11"/>
    </row>
    <row r="24" spans="1:7" ht="17.25" customHeight="1" thickBot="1">
      <c r="A24" s="15" t="s">
        <v>63</v>
      </c>
      <c r="B24" s="13"/>
      <c r="C24" s="37"/>
      <c r="D24" s="11"/>
      <c r="E24" s="10">
        <v>150</v>
      </c>
      <c r="F24" s="37">
        <v>4.43</v>
      </c>
      <c r="G24" s="11">
        <v>52</v>
      </c>
    </row>
    <row r="25" spans="1:7" ht="19.5" customHeight="1" thickBot="1">
      <c r="A25" s="15" t="s">
        <v>22</v>
      </c>
      <c r="B25" s="13">
        <v>200</v>
      </c>
      <c r="C25" s="37">
        <v>5.11</v>
      </c>
      <c r="D25" s="11">
        <v>89.8</v>
      </c>
      <c r="E25" s="13"/>
      <c r="F25" s="37"/>
      <c r="G25" s="11"/>
    </row>
    <row r="26" spans="1:7" ht="18.75" customHeight="1" thickBot="1">
      <c r="A26" s="15" t="s">
        <v>36</v>
      </c>
      <c r="B26" s="47">
        <v>50</v>
      </c>
      <c r="C26" s="37">
        <v>5.78</v>
      </c>
      <c r="D26" s="11">
        <v>188.1</v>
      </c>
      <c r="E26" s="13" t="s">
        <v>38</v>
      </c>
      <c r="F26" s="37">
        <v>5.78</v>
      </c>
      <c r="G26" s="11">
        <v>188.1</v>
      </c>
    </row>
    <row r="27" spans="1:7" ht="36.75" customHeight="1" thickBot="1">
      <c r="A27" s="12" t="s">
        <v>3</v>
      </c>
      <c r="B27" s="43">
        <v>250</v>
      </c>
      <c r="C27" s="37"/>
      <c r="D27" s="18">
        <f>SUM(D25:D26)</f>
        <v>277.9</v>
      </c>
      <c r="E27" s="16" t="s">
        <v>32</v>
      </c>
      <c r="F27" s="37"/>
      <c r="G27" s="18">
        <f>SUM(G24:G26)</f>
        <v>240.1</v>
      </c>
    </row>
    <row r="28" spans="1:7" ht="21" customHeight="1" thickBot="1">
      <c r="A28" s="12" t="s">
        <v>9</v>
      </c>
      <c r="B28" s="13"/>
      <c r="C28" s="37"/>
      <c r="D28" s="11"/>
      <c r="E28" s="10"/>
      <c r="F28" s="37"/>
      <c r="G28" s="11"/>
    </row>
    <row r="29" spans="1:7" ht="21" customHeight="1" thickBot="1">
      <c r="A29" s="15" t="s">
        <v>95</v>
      </c>
      <c r="B29" s="47">
        <v>100</v>
      </c>
      <c r="C29" s="37">
        <v>5.81</v>
      </c>
      <c r="D29" s="11">
        <v>148.8</v>
      </c>
      <c r="E29" s="10">
        <v>50</v>
      </c>
      <c r="F29" s="37">
        <v>2.91</v>
      </c>
      <c r="G29" s="11">
        <v>74.4</v>
      </c>
    </row>
    <row r="30" spans="1:7" ht="49.5" customHeight="1" thickBot="1">
      <c r="A30" s="15" t="s">
        <v>67</v>
      </c>
      <c r="B30" s="13" t="s">
        <v>70</v>
      </c>
      <c r="C30" s="37">
        <v>28.69</v>
      </c>
      <c r="D30" s="11">
        <v>292.2</v>
      </c>
      <c r="E30" s="13" t="s">
        <v>103</v>
      </c>
      <c r="F30" s="37">
        <v>28.69</v>
      </c>
      <c r="G30" s="11">
        <v>292.2</v>
      </c>
    </row>
    <row r="31" spans="1:7" ht="24" customHeight="1" thickBot="1">
      <c r="A31" s="15" t="s">
        <v>42</v>
      </c>
      <c r="B31" s="13" t="s">
        <v>37</v>
      </c>
      <c r="C31" s="37">
        <v>2.03</v>
      </c>
      <c r="D31" s="11">
        <v>22.5</v>
      </c>
      <c r="E31" s="13" t="s">
        <v>93</v>
      </c>
      <c r="F31" s="37">
        <v>1.31</v>
      </c>
      <c r="G31" s="11">
        <v>19.1</v>
      </c>
    </row>
    <row r="32" spans="1:7" ht="24" customHeight="1" thickBot="1">
      <c r="A32" s="15" t="s">
        <v>6</v>
      </c>
      <c r="B32" s="47">
        <v>31</v>
      </c>
      <c r="C32" s="37">
        <v>2.23</v>
      </c>
      <c r="D32" s="11">
        <v>62</v>
      </c>
      <c r="E32" s="47">
        <v>30</v>
      </c>
      <c r="F32" s="37">
        <v>2.18</v>
      </c>
      <c r="G32" s="11">
        <v>60</v>
      </c>
    </row>
    <row r="33" spans="1:7" ht="32.25" customHeight="1" thickBot="1">
      <c r="A33" s="30" t="s">
        <v>3</v>
      </c>
      <c r="B33" s="48">
        <v>526</v>
      </c>
      <c r="C33" s="39"/>
      <c r="D33" s="31">
        <f>SUM(D29:D32)</f>
        <v>525.5</v>
      </c>
      <c r="E33" s="32">
        <v>450</v>
      </c>
      <c r="F33" s="39"/>
      <c r="G33" s="31">
        <f>SUM(G29:G32)</f>
        <v>445.70000000000005</v>
      </c>
    </row>
    <row r="34" spans="1:7" ht="42.75" customHeight="1" thickBot="1">
      <c r="A34" s="12" t="s">
        <v>11</v>
      </c>
      <c r="B34" s="68">
        <f>B33+B27+B22+B16</f>
        <v>2156</v>
      </c>
      <c r="C34" s="68"/>
      <c r="D34" s="18">
        <f>D33+D27+D22+D16</f>
        <v>1926.56</v>
      </c>
      <c r="E34" s="68">
        <f>E33+E27+E22+E16</f>
        <v>1791</v>
      </c>
      <c r="F34" s="68"/>
      <c r="G34" s="18">
        <f>G33+G27+G22+G16</f>
        <v>1616.7</v>
      </c>
    </row>
    <row r="35" spans="1:7" ht="39" customHeight="1" thickBot="1">
      <c r="A35" s="12" t="s">
        <v>14</v>
      </c>
      <c r="B35" s="19"/>
      <c r="C35" s="38">
        <f>SUM(C10:C34)</f>
        <v>144.79000000000002</v>
      </c>
      <c r="D35" s="18"/>
      <c r="E35" s="19"/>
      <c r="F35" s="38">
        <f>SUM(F10:F34)</f>
        <v>121.46000000000001</v>
      </c>
      <c r="G35" s="18"/>
    </row>
    <row r="36" spans="1:7" ht="13.5" customHeight="1">
      <c r="A36" s="6"/>
      <c r="B36" s="7"/>
      <c r="C36" s="64"/>
      <c r="D36" s="9"/>
      <c r="E36" s="7"/>
      <c r="F36" s="64"/>
      <c r="G36" s="9"/>
    </row>
  </sheetData>
  <sheetProtection/>
  <mergeCells count="4">
    <mergeCell ref="A5:F5"/>
    <mergeCell ref="A7:A8"/>
    <mergeCell ref="B7:D7"/>
    <mergeCell ref="E7:G7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20 B11 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4:G36"/>
  <sheetViews>
    <sheetView view="pageBreakPreview" zoomScale="60" zoomScaleNormal="70" zoomScalePageLayoutView="0" workbookViewId="0" topLeftCell="A1">
      <selection activeCell="K14" sqref="K14"/>
    </sheetView>
  </sheetViews>
  <sheetFormatPr defaultColWidth="9.140625" defaultRowHeight="14.25" customHeight="1"/>
  <cols>
    <col min="1" max="1" width="50.7109375" style="0" customWidth="1"/>
    <col min="2" max="2" width="13.00390625" style="5" customWidth="1"/>
    <col min="3" max="3" width="15.140625" style="0" customWidth="1"/>
    <col min="4" max="4" width="18.28125" style="8" customWidth="1"/>
    <col min="5" max="5" width="13.28125" style="5" customWidth="1"/>
    <col min="6" max="6" width="14.421875" style="0" customWidth="1"/>
    <col min="7" max="7" width="19.28125" style="8" customWidth="1"/>
  </cols>
  <sheetData>
    <row r="1" ht="30" customHeight="1"/>
    <row r="2" ht="30" customHeight="1"/>
    <row r="3" ht="30" customHeight="1"/>
    <row r="4" spans="1:6" ht="14.25" customHeight="1">
      <c r="A4" s="22"/>
      <c r="B4" s="29"/>
      <c r="C4" s="27"/>
      <c r="D4" s="28"/>
      <c r="E4" s="29"/>
      <c r="F4" s="27"/>
    </row>
    <row r="5" spans="1:6" ht="20.25" customHeight="1">
      <c r="A5" s="78" t="s">
        <v>133</v>
      </c>
      <c r="B5" s="78"/>
      <c r="C5" s="78"/>
      <c r="D5" s="78"/>
      <c r="E5" s="78"/>
      <c r="F5" s="78"/>
    </row>
    <row r="6" ht="20.25" customHeight="1" thickBot="1">
      <c r="A6" s="1"/>
    </row>
    <row r="7" spans="1:7" ht="31.5" customHeight="1" thickBot="1">
      <c r="A7" s="79" t="s">
        <v>0</v>
      </c>
      <c r="B7" s="81" t="s">
        <v>117</v>
      </c>
      <c r="C7" s="82"/>
      <c r="D7" s="83"/>
      <c r="E7" s="81" t="s">
        <v>116</v>
      </c>
      <c r="F7" s="84"/>
      <c r="G7" s="85"/>
    </row>
    <row r="8" spans="1:7" ht="42" customHeight="1" thickBot="1">
      <c r="A8" s="80"/>
      <c r="B8" s="10" t="s">
        <v>24</v>
      </c>
      <c r="C8" s="10" t="s">
        <v>25</v>
      </c>
      <c r="D8" s="11" t="s">
        <v>26</v>
      </c>
      <c r="E8" s="10" t="s">
        <v>24</v>
      </c>
      <c r="F8" s="10" t="s">
        <v>30</v>
      </c>
      <c r="G8" s="11" t="s">
        <v>26</v>
      </c>
    </row>
    <row r="9" spans="1:7" ht="22.5" customHeight="1" thickBot="1">
      <c r="A9" s="12" t="s">
        <v>1</v>
      </c>
      <c r="B9" s="13"/>
      <c r="C9" s="14"/>
      <c r="D9" s="11"/>
      <c r="E9" s="13"/>
      <c r="F9" s="21"/>
      <c r="G9" s="11"/>
    </row>
    <row r="10" spans="1:7" ht="36.75" customHeight="1" thickBot="1">
      <c r="A10" s="15" t="s">
        <v>18</v>
      </c>
      <c r="B10" s="13" t="s">
        <v>33</v>
      </c>
      <c r="C10" s="14">
        <v>7.03</v>
      </c>
      <c r="D10" s="11">
        <v>207</v>
      </c>
      <c r="E10" s="13">
        <v>150</v>
      </c>
      <c r="F10" s="14">
        <v>5.86</v>
      </c>
      <c r="G10" s="11">
        <v>172.5</v>
      </c>
    </row>
    <row r="11" spans="1:7" ht="20.25" customHeight="1" thickBot="1">
      <c r="A11" s="15" t="s">
        <v>16</v>
      </c>
      <c r="B11" s="47">
        <v>180</v>
      </c>
      <c r="C11" s="14">
        <v>8.32</v>
      </c>
      <c r="D11" s="11">
        <v>99.3</v>
      </c>
      <c r="E11" s="47">
        <v>150</v>
      </c>
      <c r="F11" s="14">
        <v>6.9</v>
      </c>
      <c r="G11" s="11">
        <v>82.7</v>
      </c>
    </row>
    <row r="12" spans="1:7" ht="21" customHeight="1" thickBot="1">
      <c r="A12" s="15" t="s">
        <v>96</v>
      </c>
      <c r="B12" s="13" t="s">
        <v>97</v>
      </c>
      <c r="C12" s="14">
        <v>16.22</v>
      </c>
      <c r="D12" s="11">
        <v>146.4</v>
      </c>
      <c r="E12" s="13" t="s">
        <v>97</v>
      </c>
      <c r="F12" s="14">
        <v>16.22</v>
      </c>
      <c r="G12" s="11">
        <v>146.4</v>
      </c>
    </row>
    <row r="13" spans="1:7" ht="19.5" customHeight="1" thickBot="1">
      <c r="A13" s="12" t="s">
        <v>2</v>
      </c>
      <c r="B13" s="13"/>
      <c r="C13" s="14"/>
      <c r="D13" s="11"/>
      <c r="E13" s="13"/>
      <c r="F13" s="14"/>
      <c r="G13" s="11"/>
    </row>
    <row r="14" spans="1:7" ht="21.75" customHeight="1" thickBot="1">
      <c r="A14" s="15" t="s">
        <v>43</v>
      </c>
      <c r="B14" s="13" t="s">
        <v>23</v>
      </c>
      <c r="C14" s="14">
        <v>3.75</v>
      </c>
      <c r="D14" s="11">
        <v>36</v>
      </c>
      <c r="E14" s="13" t="s">
        <v>23</v>
      </c>
      <c r="F14" s="14">
        <v>3.75</v>
      </c>
      <c r="G14" s="11">
        <v>36</v>
      </c>
    </row>
    <row r="15" spans="1:7" ht="42.75" customHeight="1" thickBot="1">
      <c r="A15" s="12" t="s">
        <v>3</v>
      </c>
      <c r="B15" s="43">
        <v>555</v>
      </c>
      <c r="C15" s="20"/>
      <c r="D15" s="18">
        <f>SUM(D9:D14)</f>
        <v>488.70000000000005</v>
      </c>
      <c r="E15" s="43">
        <v>495</v>
      </c>
      <c r="F15" s="20"/>
      <c r="G15" s="18">
        <f>SUM(G10:G14)</f>
        <v>437.6</v>
      </c>
    </row>
    <row r="16" spans="1:7" ht="20.25" customHeight="1" thickBot="1">
      <c r="A16" s="12" t="s">
        <v>4</v>
      </c>
      <c r="B16" s="13"/>
      <c r="C16" s="14"/>
      <c r="D16" s="11"/>
      <c r="E16" s="13"/>
      <c r="F16" s="14"/>
      <c r="G16" s="11"/>
    </row>
    <row r="17" spans="1:7" ht="42.75" customHeight="1" thickBot="1">
      <c r="A17" s="15" t="s">
        <v>44</v>
      </c>
      <c r="B17" s="13" t="s">
        <v>91</v>
      </c>
      <c r="C17" s="14">
        <v>13.19</v>
      </c>
      <c r="D17" s="11">
        <v>112</v>
      </c>
      <c r="E17" s="10" t="s">
        <v>92</v>
      </c>
      <c r="F17" s="14">
        <v>12.43</v>
      </c>
      <c r="G17" s="11">
        <v>99.3</v>
      </c>
    </row>
    <row r="18" spans="1:7" ht="48" customHeight="1" thickBot="1">
      <c r="A18" s="15" t="s">
        <v>88</v>
      </c>
      <c r="B18" s="13" t="s">
        <v>124</v>
      </c>
      <c r="C18" s="14">
        <v>23.39</v>
      </c>
      <c r="D18" s="11">
        <v>229.3</v>
      </c>
      <c r="E18" s="13" t="s">
        <v>130</v>
      </c>
      <c r="F18" s="14">
        <v>16.81</v>
      </c>
      <c r="G18" s="11">
        <v>168.8</v>
      </c>
    </row>
    <row r="19" spans="1:7" ht="26.25" customHeight="1" thickBot="1">
      <c r="A19" s="15" t="s">
        <v>85</v>
      </c>
      <c r="B19" s="13" t="s">
        <v>39</v>
      </c>
      <c r="C19" s="14">
        <v>5.64</v>
      </c>
      <c r="D19" s="11">
        <v>191.1</v>
      </c>
      <c r="E19" s="10">
        <v>110</v>
      </c>
      <c r="F19" s="14">
        <v>4.75</v>
      </c>
      <c r="G19" s="11">
        <v>161.7</v>
      </c>
    </row>
    <row r="20" spans="1:7" ht="21" customHeight="1" thickBot="1">
      <c r="A20" s="15" t="s">
        <v>5</v>
      </c>
      <c r="B20" s="13">
        <v>180</v>
      </c>
      <c r="C20" s="14">
        <v>2.92</v>
      </c>
      <c r="D20" s="11">
        <v>45</v>
      </c>
      <c r="E20" s="47">
        <v>150</v>
      </c>
      <c r="F20" s="14">
        <v>2.43</v>
      </c>
      <c r="G20" s="11">
        <v>37.5</v>
      </c>
    </row>
    <row r="21" spans="1:7" ht="21.75" customHeight="1" thickBot="1">
      <c r="A21" s="54" t="s">
        <v>6</v>
      </c>
      <c r="B21" s="55">
        <v>32</v>
      </c>
      <c r="C21" s="56">
        <v>2.31</v>
      </c>
      <c r="D21" s="57">
        <v>64</v>
      </c>
      <c r="E21" s="58" t="s">
        <v>136</v>
      </c>
      <c r="F21" s="56">
        <v>2.11</v>
      </c>
      <c r="G21" s="57">
        <v>58</v>
      </c>
    </row>
    <row r="22" spans="1:7" ht="28.5" customHeight="1" thickBot="1">
      <c r="A22" s="59" t="s">
        <v>3</v>
      </c>
      <c r="B22" s="60">
        <v>637</v>
      </c>
      <c r="C22" s="61"/>
      <c r="D22" s="62">
        <f>D21+D20+D19+D18+D17</f>
        <v>641.4000000000001</v>
      </c>
      <c r="E22" s="60">
        <v>534</v>
      </c>
      <c r="F22" s="61"/>
      <c r="G22" s="63">
        <f>G21+G20+G19+G18+G17</f>
        <v>525.3</v>
      </c>
    </row>
    <row r="23" spans="1:7" ht="20.25" customHeight="1" thickBot="1">
      <c r="A23" s="12" t="s">
        <v>7</v>
      </c>
      <c r="B23" s="13"/>
      <c r="C23" s="14"/>
      <c r="D23" s="11"/>
      <c r="E23" s="13"/>
      <c r="F23" s="14"/>
      <c r="G23" s="11"/>
    </row>
    <row r="24" spans="1:7" ht="18.75" customHeight="1" thickBot="1">
      <c r="A24" s="15" t="s">
        <v>75</v>
      </c>
      <c r="B24" s="13" t="s">
        <v>101</v>
      </c>
      <c r="C24" s="14">
        <v>12.15</v>
      </c>
      <c r="D24" s="11">
        <v>81.6</v>
      </c>
      <c r="E24" s="13" t="s">
        <v>23</v>
      </c>
      <c r="F24" s="14">
        <v>11.39</v>
      </c>
      <c r="G24" s="11">
        <v>76.5</v>
      </c>
    </row>
    <row r="25" spans="1:7" ht="21" customHeight="1" thickBot="1">
      <c r="A25" s="15" t="s">
        <v>76</v>
      </c>
      <c r="B25" s="47">
        <v>135</v>
      </c>
      <c r="C25" s="14">
        <v>10.8</v>
      </c>
      <c r="D25" s="11">
        <v>63.5</v>
      </c>
      <c r="E25" s="47">
        <v>100</v>
      </c>
      <c r="F25" s="14">
        <v>8</v>
      </c>
      <c r="G25" s="11">
        <v>47</v>
      </c>
    </row>
    <row r="26" spans="1:7" ht="36.75" customHeight="1" thickBot="1">
      <c r="A26" s="12" t="s">
        <v>3</v>
      </c>
      <c r="B26" s="43">
        <v>295</v>
      </c>
      <c r="C26" s="20"/>
      <c r="D26" s="18">
        <f>SUM(D24:D25)</f>
        <v>145.1</v>
      </c>
      <c r="E26" s="43">
        <v>250</v>
      </c>
      <c r="F26" s="20"/>
      <c r="G26" s="18">
        <f>SUM(G23:G25)</f>
        <v>123.5</v>
      </c>
    </row>
    <row r="27" spans="1:7" ht="17.25" customHeight="1" thickBot="1">
      <c r="A27" s="12" t="s">
        <v>9</v>
      </c>
      <c r="B27" s="13"/>
      <c r="C27" s="14"/>
      <c r="D27" s="11"/>
      <c r="E27" s="13"/>
      <c r="F27" s="14"/>
      <c r="G27" s="11"/>
    </row>
    <row r="28" spans="1:7" ht="19.5" customHeight="1" thickBot="1">
      <c r="A28" s="15" t="s">
        <v>123</v>
      </c>
      <c r="B28" s="13" t="s">
        <v>102</v>
      </c>
      <c r="C28" s="14">
        <v>4.59</v>
      </c>
      <c r="D28" s="11">
        <v>4.5</v>
      </c>
      <c r="E28" s="13" t="s">
        <v>128</v>
      </c>
      <c r="F28" s="14">
        <v>3.06</v>
      </c>
      <c r="G28" s="11">
        <v>3</v>
      </c>
    </row>
    <row r="29" spans="1:7" ht="29.25" customHeight="1" thickBot="1">
      <c r="A29" s="15" t="s">
        <v>98</v>
      </c>
      <c r="B29" s="13" t="s">
        <v>39</v>
      </c>
      <c r="C29" s="14">
        <v>9.4</v>
      </c>
      <c r="D29" s="11">
        <v>157.3</v>
      </c>
      <c r="E29" s="13" t="s">
        <v>62</v>
      </c>
      <c r="F29" s="14">
        <v>7.93</v>
      </c>
      <c r="G29" s="11">
        <v>133.1</v>
      </c>
    </row>
    <row r="30" spans="1:7" ht="42" customHeight="1" thickBot="1">
      <c r="A30" s="15" t="s">
        <v>99</v>
      </c>
      <c r="B30" s="13" t="s">
        <v>100</v>
      </c>
      <c r="C30" s="14">
        <v>22.5</v>
      </c>
      <c r="D30" s="11">
        <v>238.4</v>
      </c>
      <c r="E30" s="13" t="s">
        <v>125</v>
      </c>
      <c r="F30" s="14">
        <v>17.21</v>
      </c>
      <c r="G30" s="11">
        <v>183.6</v>
      </c>
    </row>
    <row r="31" spans="1:7" ht="22.5" customHeight="1" thickBot="1">
      <c r="A31" s="15" t="s">
        <v>10</v>
      </c>
      <c r="B31" s="13" t="s">
        <v>32</v>
      </c>
      <c r="C31" s="14">
        <v>0.66</v>
      </c>
      <c r="D31" s="11">
        <v>20</v>
      </c>
      <c r="E31" s="13" t="s">
        <v>32</v>
      </c>
      <c r="F31" s="14">
        <v>0.66</v>
      </c>
      <c r="G31" s="11">
        <v>20</v>
      </c>
    </row>
    <row r="32" spans="1:7" ht="21" customHeight="1" thickBot="1">
      <c r="A32" s="15" t="s">
        <v>6</v>
      </c>
      <c r="B32" s="13" t="s">
        <v>126</v>
      </c>
      <c r="C32" s="14">
        <v>1.92</v>
      </c>
      <c r="D32" s="11">
        <v>52</v>
      </c>
      <c r="E32" s="13" t="s">
        <v>131</v>
      </c>
      <c r="F32" s="14">
        <v>1.95</v>
      </c>
      <c r="G32" s="11">
        <v>54</v>
      </c>
    </row>
    <row r="33" spans="1:7" ht="28.5" customHeight="1" thickBot="1">
      <c r="A33" s="12" t="s">
        <v>3</v>
      </c>
      <c r="B33" s="52" t="s">
        <v>127</v>
      </c>
      <c r="C33" s="14"/>
      <c r="D33" s="18">
        <f>SUM(D28:D32)</f>
        <v>472.20000000000005</v>
      </c>
      <c r="E33" s="53">
        <v>447</v>
      </c>
      <c r="F33" s="14"/>
      <c r="G33" s="18">
        <f>SUM(G28:G32)</f>
        <v>393.7</v>
      </c>
    </row>
    <row r="34" spans="1:7" ht="42.75" customHeight="1" thickBot="1">
      <c r="A34" s="50" t="s">
        <v>11</v>
      </c>
      <c r="B34" s="16">
        <f>SUM(B15+B22+B26+B33)</f>
        <v>1983</v>
      </c>
      <c r="C34" s="20"/>
      <c r="D34" s="18">
        <f>SUM(D15+D22+D26+D33)</f>
        <v>1747.4</v>
      </c>
      <c r="E34" s="43">
        <f>SUM(E15+E22+E26+E33)</f>
        <v>1726</v>
      </c>
      <c r="F34" s="20"/>
      <c r="G34" s="18">
        <f>SUM(G15+G22+G26+G33)</f>
        <v>1480.1000000000001</v>
      </c>
    </row>
    <row r="35" spans="1:7" ht="29.25" customHeight="1" thickBot="1">
      <c r="A35" s="30" t="s">
        <v>14</v>
      </c>
      <c r="B35" s="49"/>
      <c r="C35" s="20">
        <f>SUM(C9:C34)</f>
        <v>144.79000000000002</v>
      </c>
      <c r="D35" s="51"/>
      <c r="E35" s="49"/>
      <c r="F35" s="20">
        <f>SUM(F9:F34)</f>
        <v>121.46000000000002</v>
      </c>
      <c r="G35" s="51"/>
    </row>
    <row r="36" spans="1:7" ht="31.5" customHeight="1">
      <c r="A36" s="70"/>
      <c r="B36" s="71"/>
      <c r="C36" s="73"/>
      <c r="D36" s="72"/>
      <c r="E36" s="71"/>
      <c r="F36" s="73"/>
      <c r="G36" s="72"/>
    </row>
  </sheetData>
  <sheetProtection/>
  <mergeCells count="4">
    <mergeCell ref="A5:F5"/>
    <mergeCell ref="A7:A8"/>
    <mergeCell ref="B7:D7"/>
    <mergeCell ref="E7:G7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9 B14 E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4:G37"/>
  <sheetViews>
    <sheetView view="pageBreakPreview" zoomScale="60" zoomScaleNormal="70" zoomScalePageLayoutView="0" workbookViewId="0" topLeftCell="A1">
      <selection activeCell="K14" sqref="K14"/>
    </sheetView>
  </sheetViews>
  <sheetFormatPr defaultColWidth="9.140625" defaultRowHeight="13.5" customHeight="1"/>
  <cols>
    <col min="1" max="1" width="44.7109375" style="35" customWidth="1"/>
    <col min="2" max="2" width="14.7109375" style="36" customWidth="1"/>
    <col min="3" max="3" width="14.57421875" style="42" customWidth="1"/>
    <col min="4" max="4" width="18.140625" style="34" customWidth="1"/>
    <col min="5" max="5" width="13.7109375" style="36" customWidth="1"/>
    <col min="6" max="6" width="15.7109375" style="42" customWidth="1"/>
    <col min="7" max="7" width="19.28125" style="34" customWidth="1"/>
    <col min="8" max="16384" width="9.140625" style="35" customWidth="1"/>
  </cols>
  <sheetData>
    <row r="1" ht="30" customHeight="1"/>
    <row r="2" ht="30" customHeight="1"/>
    <row r="3" ht="30" customHeight="1"/>
    <row r="4" ht="11.25" customHeight="1">
      <c r="A4" s="1"/>
    </row>
    <row r="5" spans="1:6" ht="20.25" customHeight="1">
      <c r="A5" s="78" t="s">
        <v>134</v>
      </c>
      <c r="B5" s="78"/>
      <c r="C5" s="78"/>
      <c r="D5" s="78"/>
      <c r="E5" s="78"/>
      <c r="F5" s="78"/>
    </row>
    <row r="6" ht="20.25" customHeight="1" thickBot="1">
      <c r="A6" s="1"/>
    </row>
    <row r="7" spans="1:7" ht="31.5" customHeight="1" thickBot="1">
      <c r="A7" s="79" t="s">
        <v>0</v>
      </c>
      <c r="B7" s="81" t="s">
        <v>117</v>
      </c>
      <c r="C7" s="82"/>
      <c r="D7" s="83"/>
      <c r="E7" s="81" t="s">
        <v>116</v>
      </c>
      <c r="F7" s="84"/>
      <c r="G7" s="85"/>
    </row>
    <row r="8" spans="1:7" ht="42" customHeight="1" thickBot="1">
      <c r="A8" s="80"/>
      <c r="B8" s="10" t="s">
        <v>24</v>
      </c>
      <c r="C8" s="37" t="s">
        <v>25</v>
      </c>
      <c r="D8" s="11" t="s">
        <v>26</v>
      </c>
      <c r="E8" s="10" t="s">
        <v>24</v>
      </c>
      <c r="F8" s="37" t="s">
        <v>27</v>
      </c>
      <c r="G8" s="11" t="s">
        <v>26</v>
      </c>
    </row>
    <row r="9" spans="1:7" ht="18" customHeight="1" thickBot="1">
      <c r="A9" s="12" t="s">
        <v>1</v>
      </c>
      <c r="B9" s="13"/>
      <c r="C9" s="14"/>
      <c r="D9" s="11"/>
      <c r="E9" s="10"/>
      <c r="F9" s="14"/>
      <c r="G9" s="11"/>
    </row>
    <row r="10" spans="1:7" ht="39" customHeight="1" thickBot="1">
      <c r="A10" s="15" t="s">
        <v>109</v>
      </c>
      <c r="B10" s="47">
        <v>180</v>
      </c>
      <c r="C10" s="14">
        <v>12.12</v>
      </c>
      <c r="D10" s="11">
        <v>218.3</v>
      </c>
      <c r="E10" s="10">
        <v>150</v>
      </c>
      <c r="F10" s="14">
        <v>10.23</v>
      </c>
      <c r="G10" s="11">
        <v>181.9</v>
      </c>
    </row>
    <row r="11" spans="1:7" ht="21.75" customHeight="1" thickBot="1">
      <c r="A11" s="15" t="s">
        <v>77</v>
      </c>
      <c r="B11" s="47"/>
      <c r="C11" s="14"/>
      <c r="D11" s="11"/>
      <c r="E11" s="10">
        <v>150</v>
      </c>
      <c r="F11" s="14">
        <v>5.49</v>
      </c>
      <c r="G11" s="11">
        <v>61.2</v>
      </c>
    </row>
    <row r="12" spans="1:7" ht="37.5" customHeight="1" thickBot="1">
      <c r="A12" s="15" t="s">
        <v>46</v>
      </c>
      <c r="B12" s="47">
        <v>200</v>
      </c>
      <c r="C12" s="14">
        <v>6.88</v>
      </c>
      <c r="D12" s="11">
        <v>81.55</v>
      </c>
      <c r="E12" s="10"/>
      <c r="F12" s="14"/>
      <c r="G12" s="11"/>
    </row>
    <row r="13" spans="1:7" ht="28.5" customHeight="1" thickBot="1">
      <c r="A13" s="15" t="s">
        <v>47</v>
      </c>
      <c r="B13" s="13" t="s">
        <v>31</v>
      </c>
      <c r="C13" s="14">
        <v>12.38</v>
      </c>
      <c r="D13" s="11">
        <v>113.4</v>
      </c>
      <c r="E13" s="13" t="s">
        <v>31</v>
      </c>
      <c r="F13" s="14">
        <v>12.38</v>
      </c>
      <c r="G13" s="11">
        <v>113.4</v>
      </c>
    </row>
    <row r="14" spans="1:7" ht="18" customHeight="1" thickBot="1">
      <c r="A14" s="12" t="s">
        <v>2</v>
      </c>
      <c r="B14" s="13"/>
      <c r="C14" s="14"/>
      <c r="D14" s="11"/>
      <c r="E14" s="10"/>
      <c r="F14" s="14"/>
      <c r="G14" s="11"/>
    </row>
    <row r="15" spans="1:7" ht="18" customHeight="1" thickBot="1">
      <c r="A15" s="15" t="s">
        <v>129</v>
      </c>
      <c r="B15" s="47">
        <v>10</v>
      </c>
      <c r="C15" s="14">
        <v>1.25</v>
      </c>
      <c r="D15" s="11">
        <v>36.5</v>
      </c>
      <c r="E15" s="10">
        <v>10</v>
      </c>
      <c r="F15" s="14">
        <v>1.25</v>
      </c>
      <c r="G15" s="11">
        <v>36.5</v>
      </c>
    </row>
    <row r="16" spans="1:7" ht="18" customHeight="1" thickBot="1">
      <c r="A16" s="15" t="s">
        <v>56</v>
      </c>
      <c r="B16" s="47">
        <v>200</v>
      </c>
      <c r="C16" s="14">
        <v>2.36</v>
      </c>
      <c r="D16" s="11">
        <v>64.8</v>
      </c>
      <c r="E16" s="10">
        <v>150</v>
      </c>
      <c r="F16" s="14">
        <v>1.77</v>
      </c>
      <c r="G16" s="11">
        <v>48.6</v>
      </c>
    </row>
    <row r="17" spans="1:7" ht="39.75" customHeight="1" thickBot="1">
      <c r="A17" s="12" t="s">
        <v>3</v>
      </c>
      <c r="B17" s="43">
        <v>630</v>
      </c>
      <c r="C17" s="20"/>
      <c r="D17" s="18">
        <f>SUM(D9:D16)</f>
        <v>514.55</v>
      </c>
      <c r="E17" s="19">
        <v>500</v>
      </c>
      <c r="F17" s="20"/>
      <c r="G17" s="18">
        <f>SUM(G10:G16)</f>
        <v>441.6</v>
      </c>
    </row>
    <row r="18" spans="1:7" ht="17.25" customHeight="1" thickBot="1">
      <c r="A18" s="12" t="s">
        <v>4</v>
      </c>
      <c r="B18" s="13"/>
      <c r="C18" s="14"/>
      <c r="D18" s="11"/>
      <c r="E18" s="10"/>
      <c r="F18" s="14"/>
      <c r="G18" s="11"/>
    </row>
    <row r="19" spans="1:7" ht="42.75" customHeight="1" thickBot="1">
      <c r="A19" s="15" t="s">
        <v>112</v>
      </c>
      <c r="B19" s="13" t="s">
        <v>110</v>
      </c>
      <c r="C19" s="14">
        <v>13.81</v>
      </c>
      <c r="D19" s="67">
        <v>144.9</v>
      </c>
      <c r="E19" s="10" t="s">
        <v>111</v>
      </c>
      <c r="F19" s="14">
        <v>12.5</v>
      </c>
      <c r="G19" s="67">
        <v>124</v>
      </c>
    </row>
    <row r="20" spans="1:7" ht="30.75" customHeight="1" thickBot="1">
      <c r="A20" s="15" t="s">
        <v>83</v>
      </c>
      <c r="B20" s="47">
        <v>70</v>
      </c>
      <c r="C20" s="14">
        <v>22.5</v>
      </c>
      <c r="D20" s="11">
        <v>209.1</v>
      </c>
      <c r="E20" s="10">
        <v>50</v>
      </c>
      <c r="F20" s="14">
        <v>16.16</v>
      </c>
      <c r="G20" s="11">
        <v>149.4</v>
      </c>
    </row>
    <row r="21" spans="1:7" ht="30.75" customHeight="1" thickBot="1">
      <c r="A21" s="15" t="s">
        <v>19</v>
      </c>
      <c r="B21" s="13" t="s">
        <v>39</v>
      </c>
      <c r="C21" s="14">
        <v>10.97</v>
      </c>
      <c r="D21" s="11">
        <v>141.7</v>
      </c>
      <c r="E21" s="10">
        <v>110</v>
      </c>
      <c r="F21" s="14">
        <v>9.28</v>
      </c>
      <c r="G21" s="11">
        <v>119.9</v>
      </c>
    </row>
    <row r="22" spans="1:7" ht="23.25" customHeight="1" thickBot="1">
      <c r="A22" s="15" t="s">
        <v>41</v>
      </c>
      <c r="B22" s="13" t="s">
        <v>33</v>
      </c>
      <c r="C22" s="14">
        <v>2.6</v>
      </c>
      <c r="D22" s="11">
        <v>91.8</v>
      </c>
      <c r="E22" s="10">
        <v>150</v>
      </c>
      <c r="F22" s="14">
        <v>2.18</v>
      </c>
      <c r="G22" s="11">
        <v>76.5</v>
      </c>
    </row>
    <row r="23" spans="1:7" ht="38.25" customHeight="1" thickBot="1">
      <c r="A23" s="15" t="s">
        <v>6</v>
      </c>
      <c r="B23" s="47">
        <v>32</v>
      </c>
      <c r="C23" s="14">
        <v>2.32</v>
      </c>
      <c r="D23" s="11">
        <v>64</v>
      </c>
      <c r="E23" s="10">
        <v>28</v>
      </c>
      <c r="F23" s="14">
        <v>2.06</v>
      </c>
      <c r="G23" s="11">
        <v>56</v>
      </c>
    </row>
    <row r="24" spans="1:7" ht="36.75" customHeight="1" thickBot="1">
      <c r="A24" s="12" t="s">
        <v>3</v>
      </c>
      <c r="B24" s="43">
        <v>607</v>
      </c>
      <c r="C24" s="20"/>
      <c r="D24" s="18">
        <f>SUM(D18:D23)</f>
        <v>651.5</v>
      </c>
      <c r="E24" s="19">
        <v>503</v>
      </c>
      <c r="F24" s="20"/>
      <c r="G24" s="18">
        <f>SUM(G18:G23)</f>
        <v>525.8</v>
      </c>
    </row>
    <row r="25" spans="1:7" ht="17.25" customHeight="1" thickBot="1">
      <c r="A25" s="12" t="s">
        <v>7</v>
      </c>
      <c r="B25" s="13"/>
      <c r="C25" s="14"/>
      <c r="D25" s="11"/>
      <c r="E25" s="10"/>
      <c r="F25" s="14"/>
      <c r="G25" s="11"/>
    </row>
    <row r="26" spans="1:7" ht="20.25" customHeight="1" thickBot="1">
      <c r="A26" s="15" t="s">
        <v>63</v>
      </c>
      <c r="B26" s="13" t="s">
        <v>33</v>
      </c>
      <c r="C26" s="14">
        <v>5.32</v>
      </c>
      <c r="D26" s="11">
        <v>62.5</v>
      </c>
      <c r="E26" s="10">
        <v>150</v>
      </c>
      <c r="F26" s="14">
        <v>4.43</v>
      </c>
      <c r="G26" s="11">
        <v>52</v>
      </c>
    </row>
    <row r="27" spans="1:7" ht="41.25" customHeight="1" thickBot="1">
      <c r="A27" s="15" t="s">
        <v>78</v>
      </c>
      <c r="B27" s="47">
        <v>140</v>
      </c>
      <c r="C27" s="14">
        <v>17.5</v>
      </c>
      <c r="D27" s="11">
        <v>58.8</v>
      </c>
      <c r="E27" s="47">
        <v>136</v>
      </c>
      <c r="F27" s="14">
        <v>17</v>
      </c>
      <c r="G27" s="11">
        <v>57.1</v>
      </c>
    </row>
    <row r="28" spans="1:7" ht="39.75" customHeight="1" thickBot="1">
      <c r="A28" s="12" t="s">
        <v>3</v>
      </c>
      <c r="B28" s="43">
        <v>320</v>
      </c>
      <c r="C28" s="20"/>
      <c r="D28" s="18">
        <f>SUM(D26:D27)</f>
        <v>121.3</v>
      </c>
      <c r="E28" s="19">
        <v>286</v>
      </c>
      <c r="F28" s="20"/>
      <c r="G28" s="18">
        <f>SUM(G26:G27)</f>
        <v>109.1</v>
      </c>
    </row>
    <row r="29" spans="1:7" ht="21" customHeight="1" thickBot="1">
      <c r="A29" s="12" t="s">
        <v>9</v>
      </c>
      <c r="B29" s="13"/>
      <c r="C29" s="14"/>
      <c r="D29" s="11"/>
      <c r="E29" s="10"/>
      <c r="F29" s="14"/>
      <c r="G29" s="11"/>
    </row>
    <row r="30" spans="1:7" ht="43.5" customHeight="1" thickBot="1">
      <c r="A30" s="15" t="s">
        <v>64</v>
      </c>
      <c r="B30" s="13" t="s">
        <v>65</v>
      </c>
      <c r="C30" s="14">
        <v>23.57</v>
      </c>
      <c r="D30" s="11">
        <v>237.8</v>
      </c>
      <c r="E30" s="13" t="s">
        <v>66</v>
      </c>
      <c r="F30" s="14">
        <v>17.16</v>
      </c>
      <c r="G30" s="11">
        <v>171.8</v>
      </c>
    </row>
    <row r="31" spans="1:7" ht="43.5" customHeight="1" thickBot="1">
      <c r="A31" s="15" t="s">
        <v>73</v>
      </c>
      <c r="B31" s="13" t="s">
        <v>39</v>
      </c>
      <c r="C31" s="14">
        <v>7.14</v>
      </c>
      <c r="D31" s="11">
        <v>241.8</v>
      </c>
      <c r="E31" s="13" t="s">
        <v>62</v>
      </c>
      <c r="F31" s="14">
        <v>5.97</v>
      </c>
      <c r="G31" s="11">
        <v>204.6</v>
      </c>
    </row>
    <row r="32" spans="1:7" ht="18.75" customHeight="1" thickBot="1">
      <c r="A32" s="15" t="s">
        <v>42</v>
      </c>
      <c r="B32" s="13" t="s">
        <v>37</v>
      </c>
      <c r="C32" s="14">
        <v>2.03</v>
      </c>
      <c r="D32" s="11">
        <v>22.5</v>
      </c>
      <c r="E32" s="10" t="s">
        <v>93</v>
      </c>
      <c r="F32" s="14">
        <v>1.31</v>
      </c>
      <c r="G32" s="11">
        <v>19.1</v>
      </c>
    </row>
    <row r="33" spans="1:7" ht="42" customHeight="1" thickBot="1">
      <c r="A33" s="15" t="s">
        <v>6</v>
      </c>
      <c r="B33" s="47">
        <v>28</v>
      </c>
      <c r="C33" s="14">
        <v>2.04</v>
      </c>
      <c r="D33" s="11">
        <v>56</v>
      </c>
      <c r="E33" s="10">
        <v>32</v>
      </c>
      <c r="F33" s="14">
        <v>2.29</v>
      </c>
      <c r="G33" s="11">
        <v>64</v>
      </c>
    </row>
    <row r="34" spans="1:7" ht="21" customHeight="1" thickBot="1">
      <c r="A34" s="30" t="s">
        <v>3</v>
      </c>
      <c r="B34" s="48">
        <v>473</v>
      </c>
      <c r="C34" s="33"/>
      <c r="D34" s="31">
        <f>SUM(D29:D33)</f>
        <v>558.1</v>
      </c>
      <c r="E34" s="32">
        <v>402</v>
      </c>
      <c r="F34" s="33"/>
      <c r="G34" s="31">
        <f>SUM(G29:G33)</f>
        <v>459.5</v>
      </c>
    </row>
    <row r="35" spans="1:7" ht="42.75" customHeight="1" thickBot="1">
      <c r="A35" s="12" t="s">
        <v>11</v>
      </c>
      <c r="B35" s="43">
        <f>B17+B24+B28+B34</f>
        <v>2030</v>
      </c>
      <c r="C35" s="20" t="s">
        <v>12</v>
      </c>
      <c r="D35" s="18">
        <f>SUM(D17+D24+D28+D34)</f>
        <v>1845.4499999999998</v>
      </c>
      <c r="E35" s="19">
        <f>E17+E24+E28+E34</f>
        <v>1691</v>
      </c>
      <c r="F35" s="20" t="s">
        <v>13</v>
      </c>
      <c r="G35" s="18">
        <f>SUM(G17+G24+G28+G34)</f>
        <v>1536</v>
      </c>
    </row>
    <row r="36" spans="1:7" ht="39" customHeight="1" thickBot="1">
      <c r="A36" s="12" t="s">
        <v>14</v>
      </c>
      <c r="B36" s="19"/>
      <c r="C36" s="20">
        <f>SUM(C9:C35)</f>
        <v>144.78999999999996</v>
      </c>
      <c r="D36" s="18"/>
      <c r="E36" s="19"/>
      <c r="F36" s="20">
        <f>SUM(F10:F35)</f>
        <v>121.46000000000002</v>
      </c>
      <c r="G36" s="18"/>
    </row>
    <row r="37" spans="1:7" ht="13.5" customHeight="1">
      <c r="A37" s="6"/>
      <c r="B37" s="7"/>
      <c r="C37" s="64"/>
      <c r="D37" s="9"/>
      <c r="E37" s="7"/>
      <c r="F37" s="64"/>
      <c r="G37" s="9"/>
    </row>
  </sheetData>
  <sheetProtection/>
  <mergeCells count="4">
    <mergeCell ref="A7:A8"/>
    <mergeCell ref="B7:D7"/>
    <mergeCell ref="E7:G7"/>
    <mergeCell ref="A5:F5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21:B22 B26 B31 E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4:G34"/>
  <sheetViews>
    <sheetView tabSelected="1" view="pageBreakPreview" zoomScale="60" zoomScaleNormal="70" zoomScalePageLayoutView="0" workbookViewId="0" topLeftCell="A4">
      <selection activeCell="G30" sqref="G30"/>
    </sheetView>
  </sheetViews>
  <sheetFormatPr defaultColWidth="9.140625" defaultRowHeight="13.5" customHeight="1"/>
  <cols>
    <col min="1" max="1" width="47.7109375" style="0" customWidth="1"/>
    <col min="2" max="2" width="13.421875" style="3" customWidth="1"/>
    <col min="3" max="3" width="13.7109375" style="41" customWidth="1"/>
    <col min="4" max="4" width="18.140625" style="8" customWidth="1"/>
    <col min="5" max="5" width="13.8515625" style="3" customWidth="1"/>
    <col min="6" max="6" width="13.421875" style="2" customWidth="1"/>
    <col min="7" max="7" width="19.28125" style="8" customWidth="1"/>
  </cols>
  <sheetData>
    <row r="1" ht="30" customHeight="1"/>
    <row r="2" ht="30" customHeight="1"/>
    <row r="3" ht="30" customHeight="1"/>
    <row r="4" ht="11.25" customHeight="1">
      <c r="A4" s="1"/>
    </row>
    <row r="5" spans="1:6" ht="20.25" customHeight="1">
      <c r="A5" s="78" t="s">
        <v>135</v>
      </c>
      <c r="B5" s="78"/>
      <c r="C5" s="78"/>
      <c r="D5" s="78"/>
      <c r="E5" s="78"/>
      <c r="F5" s="78"/>
    </row>
    <row r="6" ht="20.25" customHeight="1" thickBot="1">
      <c r="A6" s="1"/>
    </row>
    <row r="7" spans="1:7" ht="31.5" customHeight="1" thickBot="1">
      <c r="A7" s="79" t="s">
        <v>0</v>
      </c>
      <c r="B7" s="81" t="s">
        <v>117</v>
      </c>
      <c r="C7" s="82"/>
      <c r="D7" s="83"/>
      <c r="E7" s="81" t="s">
        <v>116</v>
      </c>
      <c r="F7" s="84"/>
      <c r="G7" s="85"/>
    </row>
    <row r="8" spans="1:7" ht="42" customHeight="1" thickBot="1">
      <c r="A8" s="80"/>
      <c r="B8" s="10" t="s">
        <v>24</v>
      </c>
      <c r="C8" s="37" t="s">
        <v>25</v>
      </c>
      <c r="D8" s="11" t="s">
        <v>26</v>
      </c>
      <c r="E8" s="10" t="s">
        <v>24</v>
      </c>
      <c r="F8" s="10" t="s">
        <v>27</v>
      </c>
      <c r="G8" s="11" t="s">
        <v>26</v>
      </c>
    </row>
    <row r="9" spans="1:7" ht="18" customHeight="1" thickBot="1">
      <c r="A9" s="12" t="s">
        <v>1</v>
      </c>
      <c r="B9" s="13"/>
      <c r="C9" s="14"/>
      <c r="D9" s="11"/>
      <c r="E9" s="10"/>
      <c r="F9" s="14"/>
      <c r="G9" s="11"/>
    </row>
    <row r="10" spans="1:7" ht="18" customHeight="1" thickBot="1">
      <c r="A10" s="15" t="s">
        <v>113</v>
      </c>
      <c r="B10" s="13" t="s">
        <v>33</v>
      </c>
      <c r="C10" s="14">
        <v>7.02</v>
      </c>
      <c r="D10" s="11">
        <v>144.1</v>
      </c>
      <c r="E10" s="10">
        <v>150</v>
      </c>
      <c r="F10" s="14">
        <v>5.85</v>
      </c>
      <c r="G10" s="11">
        <v>120.1</v>
      </c>
    </row>
    <row r="11" spans="1:7" ht="19.5" customHeight="1" thickBot="1">
      <c r="A11" s="15" t="s">
        <v>16</v>
      </c>
      <c r="B11" s="13" t="s">
        <v>23</v>
      </c>
      <c r="C11" s="14">
        <v>6.9</v>
      </c>
      <c r="D11" s="11">
        <v>82.7</v>
      </c>
      <c r="E11" s="10">
        <v>150</v>
      </c>
      <c r="F11" s="14">
        <v>6.9</v>
      </c>
      <c r="G11" s="11">
        <v>82.7</v>
      </c>
    </row>
    <row r="12" spans="1:7" ht="21" customHeight="1" thickBot="1">
      <c r="A12" s="15" t="s">
        <v>49</v>
      </c>
      <c r="B12" s="13" t="s">
        <v>31</v>
      </c>
      <c r="C12" s="14">
        <v>10.89</v>
      </c>
      <c r="D12" s="11">
        <v>144.6</v>
      </c>
      <c r="E12" s="13" t="s">
        <v>31</v>
      </c>
      <c r="F12" s="14">
        <v>10.89</v>
      </c>
      <c r="G12" s="11">
        <v>144.6</v>
      </c>
    </row>
    <row r="13" spans="1:7" ht="18" customHeight="1" thickBot="1">
      <c r="A13" s="12" t="s">
        <v>2</v>
      </c>
      <c r="B13" s="13"/>
      <c r="C13" s="14"/>
      <c r="D13" s="11"/>
      <c r="E13" s="10"/>
      <c r="F13" s="14"/>
      <c r="G13" s="11"/>
    </row>
    <row r="14" spans="1:7" ht="18" customHeight="1" thickBot="1">
      <c r="A14" s="15" t="s">
        <v>41</v>
      </c>
      <c r="B14" s="13" t="s">
        <v>32</v>
      </c>
      <c r="C14" s="14">
        <v>2.9</v>
      </c>
      <c r="D14" s="11">
        <v>102</v>
      </c>
      <c r="E14" s="10">
        <v>180</v>
      </c>
      <c r="F14" s="14">
        <v>2.6</v>
      </c>
      <c r="G14" s="11">
        <v>91.8</v>
      </c>
    </row>
    <row r="15" spans="1:7" ht="39.75" customHeight="1" thickBot="1">
      <c r="A15" s="12" t="s">
        <v>3</v>
      </c>
      <c r="B15" s="16" t="s">
        <v>89</v>
      </c>
      <c r="C15" s="20"/>
      <c r="D15" s="18">
        <f>SUM(D10:D14)</f>
        <v>473.4</v>
      </c>
      <c r="E15" s="19">
        <v>520</v>
      </c>
      <c r="F15" s="20"/>
      <c r="G15" s="18">
        <f>SUM(G10:G14)</f>
        <v>439.2</v>
      </c>
    </row>
    <row r="16" spans="1:7" ht="17.25" customHeight="1" thickBot="1">
      <c r="A16" s="12" t="s">
        <v>4</v>
      </c>
      <c r="B16" s="13"/>
      <c r="C16" s="14"/>
      <c r="D16" s="11"/>
      <c r="E16" s="10"/>
      <c r="F16" s="14"/>
      <c r="G16" s="11"/>
    </row>
    <row r="17" spans="1:7" ht="42.75" customHeight="1" thickBot="1">
      <c r="A17" s="15" t="s">
        <v>137</v>
      </c>
      <c r="B17" s="13" t="s">
        <v>59</v>
      </c>
      <c r="C17" s="14">
        <v>10.52</v>
      </c>
      <c r="D17" s="11">
        <v>128</v>
      </c>
      <c r="E17" s="10" t="s">
        <v>60</v>
      </c>
      <c r="F17" s="14">
        <v>9.71</v>
      </c>
      <c r="G17" s="11">
        <v>111.8</v>
      </c>
    </row>
    <row r="18" spans="1:7" ht="26.25" customHeight="1" thickBot="1">
      <c r="A18" s="15" t="s">
        <v>40</v>
      </c>
      <c r="B18" s="47">
        <v>75</v>
      </c>
      <c r="C18" s="14">
        <v>19.26</v>
      </c>
      <c r="D18" s="11">
        <v>157.5</v>
      </c>
      <c r="E18" s="10">
        <v>50</v>
      </c>
      <c r="F18" s="14">
        <v>12.81</v>
      </c>
      <c r="G18" s="11">
        <v>105</v>
      </c>
    </row>
    <row r="19" spans="1:7" ht="26.25" customHeight="1" thickBot="1">
      <c r="A19" s="15" t="s">
        <v>79</v>
      </c>
      <c r="B19" s="13" t="s">
        <v>39</v>
      </c>
      <c r="C19" s="14">
        <v>9.12</v>
      </c>
      <c r="D19" s="11">
        <v>100.1</v>
      </c>
      <c r="E19" s="10">
        <v>110</v>
      </c>
      <c r="F19" s="14">
        <v>7.78</v>
      </c>
      <c r="G19" s="11">
        <v>84.7</v>
      </c>
    </row>
    <row r="20" spans="1:7" ht="22.5" customHeight="1" thickBot="1">
      <c r="A20" s="15" t="s">
        <v>90</v>
      </c>
      <c r="B20" s="13" t="s">
        <v>33</v>
      </c>
      <c r="C20" s="14">
        <v>2.66</v>
      </c>
      <c r="D20" s="11">
        <v>34.9</v>
      </c>
      <c r="E20" s="10">
        <v>150</v>
      </c>
      <c r="F20" s="14">
        <v>2.22</v>
      </c>
      <c r="G20" s="11">
        <v>29.1</v>
      </c>
    </row>
    <row r="21" spans="1:7" ht="38.25" customHeight="1" thickBot="1">
      <c r="A21" s="15" t="s">
        <v>6</v>
      </c>
      <c r="B21" s="47">
        <v>43</v>
      </c>
      <c r="C21" s="14">
        <v>3.12</v>
      </c>
      <c r="D21" s="11">
        <v>86</v>
      </c>
      <c r="E21" s="10">
        <v>30</v>
      </c>
      <c r="F21" s="14">
        <v>2.12</v>
      </c>
      <c r="G21" s="11">
        <v>60</v>
      </c>
    </row>
    <row r="22" spans="1:7" ht="36.75" customHeight="1" thickBot="1">
      <c r="A22" s="12" t="s">
        <v>3</v>
      </c>
      <c r="B22" s="43">
        <v>628</v>
      </c>
      <c r="C22" s="20"/>
      <c r="D22" s="18">
        <f>SUM(D17:D21)</f>
        <v>506.5</v>
      </c>
      <c r="E22" s="19">
        <v>510</v>
      </c>
      <c r="F22" s="20"/>
      <c r="G22" s="18">
        <f>SUM(G16:G21)</f>
        <v>390.6</v>
      </c>
    </row>
    <row r="23" spans="1:7" ht="17.25" customHeight="1" thickBot="1">
      <c r="A23" s="12" t="s">
        <v>7</v>
      </c>
      <c r="B23" s="13"/>
      <c r="C23" s="14"/>
      <c r="D23" s="11"/>
      <c r="E23" s="10"/>
      <c r="F23" s="14"/>
      <c r="G23" s="11"/>
    </row>
    <row r="24" spans="1:7" ht="19.5" customHeight="1" thickBot="1">
      <c r="A24" s="15" t="s">
        <v>8</v>
      </c>
      <c r="B24" s="47">
        <v>200</v>
      </c>
      <c r="C24" s="14">
        <v>15.21</v>
      </c>
      <c r="D24" s="11">
        <v>102</v>
      </c>
      <c r="E24" s="10">
        <v>150</v>
      </c>
      <c r="F24" s="14">
        <v>11.39</v>
      </c>
      <c r="G24" s="11">
        <v>76.5</v>
      </c>
    </row>
    <row r="25" spans="1:7" ht="21" customHeight="1" thickBot="1">
      <c r="A25" s="15" t="s">
        <v>74</v>
      </c>
      <c r="B25" s="13" t="s">
        <v>38</v>
      </c>
      <c r="C25" s="14">
        <v>6.25</v>
      </c>
      <c r="D25" s="11">
        <v>210</v>
      </c>
      <c r="E25" s="10">
        <v>50</v>
      </c>
      <c r="F25" s="14">
        <v>6.25</v>
      </c>
      <c r="G25" s="11">
        <v>210</v>
      </c>
    </row>
    <row r="26" spans="1:7" ht="39.75" customHeight="1" thickBot="1">
      <c r="A26" s="12" t="s">
        <v>3</v>
      </c>
      <c r="B26" s="16" t="s">
        <v>72</v>
      </c>
      <c r="C26" s="20"/>
      <c r="D26" s="18">
        <f>SUM(D24:D25)</f>
        <v>312</v>
      </c>
      <c r="E26" s="19">
        <v>200</v>
      </c>
      <c r="F26" s="20"/>
      <c r="G26" s="18">
        <f>SUM(G24:G25)</f>
        <v>286.5</v>
      </c>
    </row>
    <row r="27" spans="1:7" ht="17.25" customHeight="1" thickBot="1">
      <c r="A27" s="12" t="s">
        <v>9</v>
      </c>
      <c r="B27" s="13"/>
      <c r="C27" s="14"/>
      <c r="D27" s="11"/>
      <c r="E27" s="10"/>
      <c r="F27" s="14"/>
      <c r="G27" s="11"/>
    </row>
    <row r="28" spans="1:7" ht="46.5" customHeight="1" thickBot="1">
      <c r="A28" s="15" t="s">
        <v>81</v>
      </c>
      <c r="B28" s="10" t="s">
        <v>80</v>
      </c>
      <c r="C28" s="14">
        <v>39.14</v>
      </c>
      <c r="D28" s="11">
        <v>404.8</v>
      </c>
      <c r="E28" s="10" t="s">
        <v>82</v>
      </c>
      <c r="F28" s="14">
        <v>32.46</v>
      </c>
      <c r="G28" s="11">
        <v>317.6</v>
      </c>
    </row>
    <row r="29" spans="1:7" ht="28.5" customHeight="1" thickBot="1">
      <c r="A29" s="15" t="s">
        <v>34</v>
      </c>
      <c r="B29" s="47">
        <v>139</v>
      </c>
      <c r="C29" s="14">
        <v>11.14</v>
      </c>
      <c r="D29" s="11">
        <v>65.3</v>
      </c>
      <c r="E29" s="10">
        <v>124</v>
      </c>
      <c r="F29" s="14">
        <v>9.89</v>
      </c>
      <c r="G29" s="11">
        <v>58.3</v>
      </c>
    </row>
    <row r="30" spans="1:7" ht="18.75" customHeight="1" thickBot="1">
      <c r="A30" s="15" t="s">
        <v>10</v>
      </c>
      <c r="B30" s="13">
        <v>200</v>
      </c>
      <c r="C30" s="14">
        <v>0.66</v>
      </c>
      <c r="D30" s="11">
        <v>20</v>
      </c>
      <c r="E30" s="10">
        <v>180</v>
      </c>
      <c r="F30" s="14">
        <v>0.59</v>
      </c>
      <c r="G30" s="11">
        <v>18</v>
      </c>
    </row>
    <row r="31" spans="1:7" ht="21" customHeight="1" thickBot="1">
      <c r="A31" s="30" t="s">
        <v>3</v>
      </c>
      <c r="B31" s="48">
        <v>475</v>
      </c>
      <c r="C31" s="33"/>
      <c r="D31" s="31">
        <f>SUM(D27:D30)</f>
        <v>490.1</v>
      </c>
      <c r="E31" s="32">
        <v>415</v>
      </c>
      <c r="F31" s="33"/>
      <c r="G31" s="31">
        <f>SUM(G27:G30)</f>
        <v>393.90000000000003</v>
      </c>
    </row>
    <row r="32" spans="1:7" ht="42.75" customHeight="1" thickBot="1">
      <c r="A32" s="12" t="s">
        <v>11</v>
      </c>
      <c r="B32" s="16">
        <f>SUM(B15+B22+B26+B31)</f>
        <v>1923</v>
      </c>
      <c r="C32" s="20" t="s">
        <v>12</v>
      </c>
      <c r="D32" s="18">
        <f>SUM(D15+D22+D26+D31)</f>
        <v>1782</v>
      </c>
      <c r="E32" s="19">
        <f>SUM(E15+E22+E26+E31)</f>
        <v>1645</v>
      </c>
      <c r="F32" s="17" t="s">
        <v>13</v>
      </c>
      <c r="G32" s="18">
        <f>SUM(G15+G22+G26+G31)</f>
        <v>1510.2</v>
      </c>
    </row>
    <row r="33" spans="1:7" ht="39" customHeight="1" thickBot="1">
      <c r="A33" s="12" t="s">
        <v>14</v>
      </c>
      <c r="B33" s="19"/>
      <c r="C33" s="20">
        <f>SUM(C10:C32)</f>
        <v>144.79</v>
      </c>
      <c r="D33" s="18"/>
      <c r="E33" s="19"/>
      <c r="F33" s="20">
        <f>SUM(F10:F32)</f>
        <v>121.46000000000002</v>
      </c>
      <c r="G33" s="18"/>
    </row>
    <row r="34" spans="1:7" ht="13.5" customHeight="1">
      <c r="A34" s="6"/>
      <c r="B34" s="7"/>
      <c r="C34" s="64"/>
      <c r="D34" s="9"/>
      <c r="E34" s="7"/>
      <c r="F34" s="64"/>
      <c r="G34" s="9"/>
    </row>
  </sheetData>
  <sheetProtection/>
  <mergeCells count="4">
    <mergeCell ref="A7:A8"/>
    <mergeCell ref="B7:D7"/>
    <mergeCell ref="E7:G7"/>
    <mergeCell ref="A5:F5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19 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2023-06-13T05:22:26Z</cp:lastPrinted>
  <dcterms:created xsi:type="dcterms:W3CDTF">1996-10-08T23:32:33Z</dcterms:created>
  <dcterms:modified xsi:type="dcterms:W3CDTF">2023-06-13T09:03:43Z</dcterms:modified>
  <cp:category/>
  <cp:version/>
  <cp:contentType/>
  <cp:contentStatus/>
</cp:coreProperties>
</file>