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602"/>
  </bookViews>
  <sheets>
    <sheet name="15.05" sheetId="34" r:id="rId1"/>
    <sheet name="16.05" sheetId="36" r:id="rId2"/>
    <sheet name="17.05" sheetId="41" r:id="rId3"/>
    <sheet name="18.05" sheetId="39" r:id="rId4"/>
    <sheet name="19.05" sheetId="40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1" l="1"/>
  <c r="C33" i="41"/>
  <c r="D19" i="41" l="1"/>
  <c r="C19" i="41"/>
  <c r="C32" i="40" l="1"/>
  <c r="D32" i="40"/>
  <c r="E32" i="39"/>
  <c r="D32" i="39"/>
  <c r="E31" i="34"/>
  <c r="D31" i="34"/>
  <c r="D30" i="36"/>
  <c r="C30" i="36"/>
  <c r="D19" i="40"/>
  <c r="C19" i="40"/>
  <c r="E18" i="39"/>
  <c r="D18" i="39"/>
  <c r="D17" i="36"/>
  <c r="C17" i="36"/>
  <c r="C18" i="34"/>
  <c r="E17" i="34"/>
  <c r="D17" i="34"/>
  <c r="C12" i="40" l="1"/>
  <c r="E11" i="39"/>
  <c r="D11" i="39"/>
  <c r="D12" i="41"/>
  <c r="C12" i="41"/>
  <c r="D10" i="36"/>
  <c r="C10" i="36"/>
  <c r="E10" i="34"/>
  <c r="E18" i="34" s="1"/>
  <c r="D10" i="34"/>
  <c r="D18" i="34" s="1"/>
  <c r="E19" i="39" l="1"/>
  <c r="D20" i="41" l="1"/>
  <c r="B20" i="41"/>
  <c r="D20" i="40" l="1"/>
  <c r="B20" i="40" l="1"/>
  <c r="C20" i="40"/>
  <c r="D19" i="39" l="1"/>
  <c r="C19" i="39"/>
  <c r="C20" i="41" l="1"/>
  <c r="C18" i="36" l="1"/>
  <c r="D18" i="36"/>
  <c r="B18" i="36"/>
</calcChain>
</file>

<file path=xl/sharedStrings.xml><?xml version="1.0" encoding="utf-8"?>
<sst xmlns="http://schemas.openxmlformats.org/spreadsheetml/2006/main" count="205" uniqueCount="95">
  <si>
    <t>Наименование блюд</t>
  </si>
  <si>
    <t>Цена, руб.</t>
  </si>
  <si>
    <t>Калорийность, ккал</t>
  </si>
  <si>
    <t>Итого:</t>
  </si>
  <si>
    <t>200/5</t>
  </si>
  <si>
    <t>Заведующий производством:</t>
  </si>
  <si>
    <t>Выход. г</t>
  </si>
  <si>
    <t>Макароны отварные</t>
  </si>
  <si>
    <t>Хлеб Дарницкий йодированный</t>
  </si>
  <si>
    <t>Завтрак:</t>
  </si>
  <si>
    <t xml:space="preserve">Обед : </t>
  </si>
  <si>
    <t>Бутерброд с сыром</t>
  </si>
  <si>
    <t>80/20</t>
  </si>
  <si>
    <t xml:space="preserve">Итого </t>
  </si>
  <si>
    <t>80/30</t>
  </si>
  <si>
    <t>Напиток из изюма</t>
  </si>
  <si>
    <t>Напиток  апельсиновый</t>
  </si>
  <si>
    <t>200/7</t>
  </si>
  <si>
    <t>Хлеб «Дарницкий» йодированный</t>
  </si>
  <si>
    <t>Фрукты свежие ( яблоко )</t>
  </si>
  <si>
    <r>
      <rPr>
        <b/>
        <i/>
        <sz val="11"/>
        <color rgb="FF00000A"/>
        <rFont val="Calibri"/>
        <family val="2"/>
        <scheme val="minor"/>
      </rPr>
      <t>Обед :</t>
    </r>
    <r>
      <rPr>
        <b/>
        <sz val="11"/>
        <color rgb="FF00000A"/>
        <rFont val="Calibri"/>
        <family val="2"/>
        <scheme val="minor"/>
      </rPr>
      <t xml:space="preserve"> </t>
    </r>
  </si>
  <si>
    <t>Рис отварной</t>
  </si>
  <si>
    <t>Каша гречневая рассыпчатая</t>
  </si>
  <si>
    <t>Льготное двухразовое питание для обучающихся с 7-11 лет 155=00</t>
  </si>
  <si>
    <t>Каша молочная  пшенная с маслом сливочным</t>
  </si>
  <si>
    <t>Суп картофельный с бобовыми, с филе куриной грудки</t>
  </si>
  <si>
    <t>Каша молочная пшенная</t>
  </si>
  <si>
    <t>Льготное двухразовое питание для обучающихся с 12 лет и старше 125=00</t>
  </si>
  <si>
    <t>Бутерброд с сыром ( сыр плавленый "Русич")</t>
  </si>
  <si>
    <t>30/30</t>
  </si>
  <si>
    <t>Фрукты свежие (мандарин)</t>
  </si>
  <si>
    <t>Суп картофельный с макаронными изделиями</t>
  </si>
  <si>
    <t>Колбаски  из говядины, соус молочный</t>
  </si>
  <si>
    <t>Сосиски отварные с соусом красным</t>
  </si>
  <si>
    <t>65/30</t>
  </si>
  <si>
    <t>80/40</t>
  </si>
  <si>
    <t>250/15</t>
  </si>
  <si>
    <t>Гуляш ( свинина )</t>
  </si>
  <si>
    <t>50/50</t>
  </si>
  <si>
    <t>15/30</t>
  </si>
  <si>
    <t>Бутерброд с сыром и маслом</t>
  </si>
  <si>
    <t>5/15/30</t>
  </si>
  <si>
    <t>Выход, г</t>
  </si>
  <si>
    <t>Льготное двухразовое питание  для обучающихся с 7-11 лет  155=00</t>
  </si>
  <si>
    <t xml:space="preserve">Завтрак:  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</si>
  <si>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</si>
  <si>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</si>
  <si>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</si>
  <si>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</si>
  <si>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 xml:space="preserve">Обед: </t>
  </si>
  <si>
    <t>Тефтели рыбные  с соусом сметанным</t>
  </si>
  <si>
    <t>Обед:</t>
  </si>
  <si>
    <t>110                    (80/30)</t>
  </si>
  <si>
    <t>Итого</t>
  </si>
  <si>
    <t>Каша молочная геркулесовая</t>
  </si>
  <si>
    <t xml:space="preserve">Чай с сахаром </t>
  </si>
  <si>
    <t>Экономист по ценообразованию  МАУ «ЦСП»:                                                                     Кунина С.П.</t>
  </si>
  <si>
    <t>Льготное двухразовое питание  для обучающихся с 12 лет и старше   125=00</t>
  </si>
  <si>
    <t>Наггетсы куриные, соус красный</t>
  </si>
  <si>
    <t>Пюре картофельное</t>
  </si>
  <si>
    <t>Чай с сахаром</t>
  </si>
  <si>
    <t>Напиток из шиповника</t>
  </si>
  <si>
    <t xml:space="preserve">Каша молочная манная </t>
  </si>
  <si>
    <t>250/7</t>
  </si>
  <si>
    <t xml:space="preserve">  </t>
  </si>
  <si>
    <t xml:space="preserve">Рассольник "Ленинградский" </t>
  </si>
  <si>
    <t>Биточек рубленый из куры, соус красный с кореньями</t>
  </si>
  <si>
    <t xml:space="preserve">Чай с сахаром   </t>
  </si>
  <si>
    <t>Оладьи из печени с соусом красным</t>
  </si>
  <si>
    <t>Бутерброд с маслом сливочным</t>
  </si>
  <si>
    <t>10/30</t>
  </si>
  <si>
    <t>Фрукты свежие (яблоко)</t>
  </si>
  <si>
    <t>Итого завтрак:</t>
  </si>
  <si>
    <t>Суп из овощей с филе куриной грудки</t>
  </si>
  <si>
    <t>Картофель тушеный</t>
  </si>
  <si>
    <t>Напиток из сухофруктов</t>
  </si>
  <si>
    <t>20/40</t>
  </si>
  <si>
    <t>Каша молочная  ячневая с маслом сливочным</t>
  </si>
  <si>
    <t>Щи по-уральски с филе куриной грудки</t>
  </si>
  <si>
    <t>250/10</t>
  </si>
  <si>
    <t>Котлета с овощами (свинина) с соусом сметанным с томатом</t>
  </si>
  <si>
    <t>200/10</t>
  </si>
  <si>
    <t>Овощи порционно ( огурец свежий )</t>
  </si>
  <si>
    <t>5/15/40</t>
  </si>
  <si>
    <t xml:space="preserve">                                                            М Е Н Ю  на «15» мая  2023 года.              ОВЗ       </t>
  </si>
  <si>
    <t xml:space="preserve">                                                            М Е Н Ю  на «16» мая  2023 года.              ОВЗ       </t>
  </si>
  <si>
    <t xml:space="preserve">                                                            М Е Н Ю  на «17» мая  2023 года.              ОВЗ       </t>
  </si>
  <si>
    <t xml:space="preserve">                                                            М Е Н Ю  на «18» мая  2023 года.              ОВЗ       </t>
  </si>
  <si>
    <t xml:space="preserve">                                                            М Е Н Ю  на «19» мая 2023 года.              ОВЗ       </t>
  </si>
  <si>
    <t>Чай с  лимоном</t>
  </si>
  <si>
    <t>Чай с лимоном</t>
  </si>
  <si>
    <t>Чай с  апельсином</t>
  </si>
  <si>
    <t>Чай с апельсином</t>
  </si>
  <si>
    <t>Каша молочная пшеничная с маслом сливочным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</si>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</sst>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scheme val="minor"/>
    </font>
    <font>
      <i/>
      <sz val="11"/>
      <color rgb="FF00000A"/>
      <name val="Calibri"/>
      <family val="2"/>
      <scheme val="minor"/>
    </font>
    <font>
      <b/>
      <sz val="11"/>
      <color rgb="FF00000A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sz val="9"/>
      <color rgb="FF00000A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A"/>
      <name val="Tahoma"/>
      <family val="2"/>
      <charset val="204"/>
    </font>
    <font>
      <b/>
      <i/>
      <sz val="11"/>
      <color rgb="FF00000A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A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i/>
      <sz val="12"/>
      <color rgb="FF00000A"/>
      <name val="Calibri"/>
      <family val="2"/>
      <scheme val="minor"/>
    </font>
    <font>
      <b/>
      <sz val="11"/>
      <color rgb="FF00000A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9" fillId="0" borderId="0" xfId="0" applyFont="1"/>
    <xf numFmtId="0" fontId="1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164" fontId="20" fillId="0" borderId="21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49" fontId="21" fillId="0" borderId="16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21" fillId="0" borderId="16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8" fillId="0" borderId="29" xfId="0" applyFont="1" applyBorder="1" applyAlignment="1">
      <alignment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B22" workbookViewId="0">
      <selection activeCell="B47" sqref="B47"/>
    </sheetView>
  </sheetViews>
  <sheetFormatPr defaultRowHeight="15" x14ac:dyDescent="0.25"/>
  <cols>
    <col min="1" max="1" width="9.140625" hidden="1" customWidth="1"/>
    <col min="2" max="2" width="56.28515625" customWidth="1"/>
    <col min="3" max="3" width="13.7109375" style="9" customWidth="1"/>
    <col min="4" max="4" width="13.85546875" style="9" customWidth="1"/>
    <col min="5" max="5" width="15.85546875" style="13" customWidth="1"/>
    <col min="6" max="6" width="11.42578125" customWidth="1"/>
    <col min="7" max="7" width="11.140625" customWidth="1"/>
  </cols>
  <sheetData>
    <row r="1" spans="2:6" ht="9" customHeight="1" x14ac:dyDescent="0.25">
      <c r="B1" s="1"/>
      <c r="C1" s="8"/>
      <c r="D1" s="8"/>
      <c r="E1" s="11"/>
      <c r="F1" s="4"/>
    </row>
    <row r="2" spans="2:6" ht="20.25" customHeight="1" thickBot="1" x14ac:dyDescent="0.3">
      <c r="B2" s="5" t="s">
        <v>84</v>
      </c>
    </row>
    <row r="3" spans="2:6" ht="30.75" thickBot="1" x14ac:dyDescent="0.3">
      <c r="B3" s="67" t="s">
        <v>0</v>
      </c>
      <c r="C3" s="63" t="s">
        <v>6</v>
      </c>
      <c r="D3" s="63" t="s">
        <v>1</v>
      </c>
      <c r="E3" s="66" t="s">
        <v>2</v>
      </c>
    </row>
    <row r="4" spans="2:6" ht="30" customHeight="1" thickBot="1" x14ac:dyDescent="0.3">
      <c r="B4" s="157" t="s">
        <v>23</v>
      </c>
      <c r="C4" s="158"/>
      <c r="D4" s="158"/>
      <c r="E4" s="159"/>
    </row>
    <row r="5" spans="2:6" ht="20.25" customHeight="1" thickBot="1" x14ac:dyDescent="0.3">
      <c r="B5" s="45" t="s">
        <v>33</v>
      </c>
      <c r="C5" s="23" t="s">
        <v>34</v>
      </c>
      <c r="D5" s="53">
        <v>48.35</v>
      </c>
      <c r="E5" s="58">
        <v>178.3</v>
      </c>
    </row>
    <row r="6" spans="2:6" ht="20.25" customHeight="1" thickBot="1" x14ac:dyDescent="0.3">
      <c r="B6" s="33" t="s">
        <v>21</v>
      </c>
      <c r="C6" s="49">
        <v>150</v>
      </c>
      <c r="D6" s="54">
        <v>12.62</v>
      </c>
      <c r="E6" s="59">
        <v>228</v>
      </c>
    </row>
    <row r="7" spans="2:6" ht="19.5" customHeight="1" thickBot="1" x14ac:dyDescent="0.3">
      <c r="B7" s="33" t="s">
        <v>89</v>
      </c>
      <c r="C7" s="49" t="s">
        <v>4</v>
      </c>
      <c r="D7" s="54">
        <v>2.19</v>
      </c>
      <c r="E7" s="59">
        <v>20.7</v>
      </c>
    </row>
    <row r="8" spans="2:6" ht="21.75" customHeight="1" thickBot="1" x14ac:dyDescent="0.3">
      <c r="B8" s="33" t="s">
        <v>8</v>
      </c>
      <c r="C8" s="49">
        <v>31</v>
      </c>
      <c r="D8" s="54">
        <v>2.84</v>
      </c>
      <c r="E8" s="59">
        <v>63.86</v>
      </c>
    </row>
    <row r="9" spans="2:6" ht="19.5" customHeight="1" thickBot="1" x14ac:dyDescent="0.3">
      <c r="B9" s="33" t="s">
        <v>19</v>
      </c>
      <c r="C9" s="49">
        <v>140</v>
      </c>
      <c r="D9" s="54">
        <v>14</v>
      </c>
      <c r="E9" s="59">
        <v>65.8</v>
      </c>
    </row>
    <row r="10" spans="2:6" ht="19.5" customHeight="1" thickBot="1" x14ac:dyDescent="0.3">
      <c r="B10" s="46" t="s">
        <v>72</v>
      </c>
      <c r="C10" s="50">
        <v>621</v>
      </c>
      <c r="D10" s="55">
        <f>SUM(D5:D9)</f>
        <v>80</v>
      </c>
      <c r="E10" s="60">
        <f>SUM(E5:E9)</f>
        <v>556.66</v>
      </c>
    </row>
    <row r="11" spans="2:6" ht="19.5" customHeight="1" thickBot="1" x14ac:dyDescent="0.3">
      <c r="B11" s="62" t="s">
        <v>20</v>
      </c>
      <c r="C11" s="63"/>
      <c r="D11" s="64"/>
      <c r="E11" s="65"/>
    </row>
    <row r="12" spans="2:6" ht="24.75" customHeight="1" thickBot="1" x14ac:dyDescent="0.3">
      <c r="B12" s="47" t="s">
        <v>25</v>
      </c>
      <c r="C12" s="51" t="s">
        <v>36</v>
      </c>
      <c r="D12" s="56">
        <v>19.34</v>
      </c>
      <c r="E12" s="42">
        <v>153.19999999999999</v>
      </c>
    </row>
    <row r="13" spans="2:6" ht="26.25" customHeight="1" thickBot="1" x14ac:dyDescent="0.3">
      <c r="B13" s="45" t="s">
        <v>37</v>
      </c>
      <c r="C13" s="49" t="s">
        <v>38</v>
      </c>
      <c r="D13" s="54">
        <v>36.96</v>
      </c>
      <c r="E13" s="59">
        <v>309</v>
      </c>
    </row>
    <row r="14" spans="2:6" ht="18" customHeight="1" thickBot="1" x14ac:dyDescent="0.3">
      <c r="B14" s="33" t="s">
        <v>7</v>
      </c>
      <c r="C14" s="49">
        <v>150</v>
      </c>
      <c r="D14" s="54">
        <v>10.37</v>
      </c>
      <c r="E14" s="59">
        <v>220.5</v>
      </c>
    </row>
    <row r="15" spans="2:6" ht="20.25" customHeight="1" thickBot="1" x14ac:dyDescent="0.3">
      <c r="B15" s="47" t="s">
        <v>16</v>
      </c>
      <c r="C15" s="51">
        <v>200</v>
      </c>
      <c r="D15" s="56">
        <v>4.7300000000000004</v>
      </c>
      <c r="E15" s="42">
        <v>38</v>
      </c>
    </row>
    <row r="16" spans="2:6" ht="20.25" customHeight="1" thickBot="1" x14ac:dyDescent="0.3">
      <c r="B16" s="47" t="s">
        <v>18</v>
      </c>
      <c r="C16" s="51">
        <v>39</v>
      </c>
      <c r="D16" s="56">
        <v>3.6</v>
      </c>
      <c r="E16" s="42">
        <v>80.34</v>
      </c>
    </row>
    <row r="17" spans="2:6" ht="20.25" customHeight="1" thickBot="1" x14ac:dyDescent="0.3">
      <c r="B17" s="48" t="s">
        <v>3</v>
      </c>
      <c r="C17" s="52">
        <v>754</v>
      </c>
      <c r="D17" s="57">
        <f>SUM(D12:D16)</f>
        <v>75</v>
      </c>
      <c r="E17" s="61">
        <f>SUM(E12:E16)</f>
        <v>801.04000000000008</v>
      </c>
    </row>
    <row r="18" spans="2:6" s="6" customFormat="1" ht="21" customHeight="1" thickBot="1" x14ac:dyDescent="0.3">
      <c r="B18" s="95" t="s">
        <v>3</v>
      </c>
      <c r="C18" s="92">
        <f>C17+C10</f>
        <v>1375</v>
      </c>
      <c r="D18" s="93">
        <f>D17+D10</f>
        <v>155</v>
      </c>
      <c r="E18" s="94">
        <f>E17+E10</f>
        <v>1357.7</v>
      </c>
    </row>
    <row r="19" spans="2:6" ht="31.5" customHeight="1" thickBot="1" x14ac:dyDescent="0.3">
      <c r="B19" s="160" t="s">
        <v>27</v>
      </c>
      <c r="C19" s="161"/>
      <c r="D19" s="161"/>
      <c r="E19" s="162"/>
    </row>
    <row r="20" spans="2:6" ht="22.5" customHeight="1" thickBot="1" x14ac:dyDescent="0.3">
      <c r="B20" s="73" t="s">
        <v>9</v>
      </c>
      <c r="C20" s="74"/>
      <c r="D20" s="75"/>
      <c r="E20" s="76"/>
    </row>
    <row r="21" spans="2:6" ht="20.25" customHeight="1" thickBot="1" x14ac:dyDescent="0.3">
      <c r="B21" s="69" t="s">
        <v>62</v>
      </c>
      <c r="C21" s="70">
        <v>200</v>
      </c>
      <c r="D21" s="71">
        <v>12.57</v>
      </c>
      <c r="E21" s="72">
        <v>194.8</v>
      </c>
    </row>
    <row r="22" spans="2:6" ht="20.25" customHeight="1" thickBot="1" x14ac:dyDescent="0.3">
      <c r="B22" s="67" t="s">
        <v>11</v>
      </c>
      <c r="C22" s="68" t="s">
        <v>39</v>
      </c>
      <c r="D22" s="64">
        <v>23.34</v>
      </c>
      <c r="E22" s="65">
        <v>130.69999999999999</v>
      </c>
    </row>
    <row r="23" spans="2:6" ht="19.5" customHeight="1" thickBot="1" x14ac:dyDescent="0.3">
      <c r="B23" s="45" t="s">
        <v>90</v>
      </c>
      <c r="C23" s="23" t="s">
        <v>17</v>
      </c>
      <c r="D23" s="53">
        <v>2.65</v>
      </c>
      <c r="E23" s="58">
        <v>20.7</v>
      </c>
      <c r="F23" s="21"/>
    </row>
    <row r="24" spans="2:6" ht="19.5" customHeight="1" thickBot="1" x14ac:dyDescent="0.3">
      <c r="B24" s="77" t="s">
        <v>19</v>
      </c>
      <c r="C24" s="78">
        <v>140</v>
      </c>
      <c r="D24" s="79">
        <v>14</v>
      </c>
      <c r="E24" s="80">
        <v>65.8</v>
      </c>
    </row>
    <row r="25" spans="2:6" ht="18.75" customHeight="1" thickBot="1" x14ac:dyDescent="0.3">
      <c r="B25" s="73" t="s">
        <v>10</v>
      </c>
      <c r="C25" s="63"/>
      <c r="D25" s="64"/>
      <c r="E25" s="65"/>
    </row>
    <row r="26" spans="2:6" ht="21.75" customHeight="1" thickBot="1" x14ac:dyDescent="0.3">
      <c r="B26" s="69" t="s">
        <v>25</v>
      </c>
      <c r="C26" s="70" t="s">
        <v>63</v>
      </c>
      <c r="D26" s="71">
        <v>13.2</v>
      </c>
      <c r="E26" s="72">
        <v>143.30000000000001</v>
      </c>
    </row>
    <row r="27" spans="2:6" ht="27.75" customHeight="1" thickBot="1" x14ac:dyDescent="0.3">
      <c r="B27" s="45" t="s">
        <v>37</v>
      </c>
      <c r="C27" s="23" t="s">
        <v>38</v>
      </c>
      <c r="D27" s="53">
        <v>36.96</v>
      </c>
      <c r="E27" s="58">
        <v>309</v>
      </c>
    </row>
    <row r="28" spans="2:6" ht="18" customHeight="1" thickBot="1" x14ac:dyDescent="0.3">
      <c r="B28" s="77" t="s">
        <v>7</v>
      </c>
      <c r="C28" s="78">
        <v>180</v>
      </c>
      <c r="D28" s="79">
        <v>12.51</v>
      </c>
      <c r="E28" s="80">
        <v>264.60000000000002</v>
      </c>
    </row>
    <row r="29" spans="2:6" ht="21.75" customHeight="1" thickBot="1" x14ac:dyDescent="0.3">
      <c r="B29" s="67" t="s">
        <v>16</v>
      </c>
      <c r="C29" s="63">
        <v>200</v>
      </c>
      <c r="D29" s="64">
        <v>4.7300000000000004</v>
      </c>
      <c r="E29" s="65">
        <v>38</v>
      </c>
    </row>
    <row r="30" spans="2:6" ht="21.75" customHeight="1" thickBot="1" x14ac:dyDescent="0.3">
      <c r="B30" s="67" t="s">
        <v>18</v>
      </c>
      <c r="C30" s="63">
        <v>55</v>
      </c>
      <c r="D30" s="64">
        <v>5.04</v>
      </c>
      <c r="E30" s="65">
        <v>113.3</v>
      </c>
    </row>
    <row r="31" spans="2:6" s="6" customFormat="1" ht="20.25" customHeight="1" thickBot="1" x14ac:dyDescent="0.3">
      <c r="B31" s="48" t="s">
        <v>13</v>
      </c>
      <c r="C31" s="50">
        <v>1384</v>
      </c>
      <c r="D31" s="55">
        <f>SUM(D21:D30)</f>
        <v>125.00000000000001</v>
      </c>
      <c r="E31" s="60">
        <f>SUM(E20:E30)</f>
        <v>1280.2</v>
      </c>
    </row>
    <row r="32" spans="2:6" s="6" customFormat="1" ht="8.25" customHeight="1" x14ac:dyDescent="0.25">
      <c r="B32" s="15"/>
      <c r="C32" s="16"/>
      <c r="D32" s="17"/>
      <c r="E32" s="18"/>
    </row>
  </sheetData>
  <mergeCells count="2">
    <mergeCell ref="B4:E4"/>
    <mergeCell ref="B19:E19"/>
  </mergeCells>
  <pageMargins left="0.39370078740157483" right="0" top="0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6" workbookViewId="0">
      <selection activeCell="A32" sqref="A32:XFD34"/>
    </sheetView>
  </sheetViews>
  <sheetFormatPr defaultRowHeight="15" x14ac:dyDescent="0.25"/>
  <cols>
    <col min="1" max="1" width="47.85546875" customWidth="1"/>
    <col min="2" max="2" width="15.85546875" style="9" customWidth="1"/>
    <col min="3" max="3" width="14.7109375" style="12" customWidth="1"/>
    <col min="4" max="4" width="14.42578125" style="13" customWidth="1"/>
  </cols>
  <sheetData>
    <row r="1" spans="1:5" ht="15.75" x14ac:dyDescent="0.25">
      <c r="A1" s="1"/>
      <c r="B1" s="8"/>
      <c r="C1" s="10"/>
      <c r="D1" s="11"/>
    </row>
    <row r="2" spans="1:5" ht="20.25" customHeight="1" thickBot="1" x14ac:dyDescent="0.3">
      <c r="A2" s="5" t="s">
        <v>85</v>
      </c>
      <c r="C2" s="9"/>
      <c r="E2" s="13"/>
    </row>
    <row r="3" spans="1:5" ht="30.75" customHeight="1" thickBot="1" x14ac:dyDescent="0.3">
      <c r="A3" s="67" t="s">
        <v>0</v>
      </c>
      <c r="B3" s="63" t="s">
        <v>6</v>
      </c>
      <c r="C3" s="64" t="s">
        <v>1</v>
      </c>
      <c r="D3" s="65" t="s">
        <v>2</v>
      </c>
    </row>
    <row r="4" spans="1:5" ht="20.25" customHeight="1" thickBot="1" x14ac:dyDescent="0.3">
      <c r="A4" s="163" t="s">
        <v>23</v>
      </c>
      <c r="B4" s="164"/>
      <c r="C4" s="164"/>
      <c r="D4" s="165"/>
    </row>
    <row r="5" spans="1:5" ht="21.75" customHeight="1" thickBot="1" x14ac:dyDescent="0.3">
      <c r="A5" s="73" t="s">
        <v>9</v>
      </c>
      <c r="B5" s="63"/>
      <c r="C5" s="64"/>
      <c r="D5" s="65"/>
    </row>
    <row r="6" spans="1:5" ht="19.5" customHeight="1" thickBot="1" x14ac:dyDescent="0.3">
      <c r="A6" s="33" t="s">
        <v>24</v>
      </c>
      <c r="B6" s="49" t="s">
        <v>4</v>
      </c>
      <c r="C6" s="54">
        <v>18.77</v>
      </c>
      <c r="D6" s="59">
        <v>215</v>
      </c>
    </row>
    <row r="7" spans="1:5" ht="17.25" customHeight="1" thickBot="1" x14ac:dyDescent="0.3">
      <c r="A7" s="33" t="s">
        <v>28</v>
      </c>
      <c r="B7" s="49" t="s">
        <v>29</v>
      </c>
      <c r="C7" s="54">
        <v>42.62</v>
      </c>
      <c r="D7" s="59">
        <v>190.2</v>
      </c>
    </row>
    <row r="8" spans="1:5" ht="17.25" customHeight="1" thickBot="1" x14ac:dyDescent="0.3">
      <c r="A8" s="33" t="s">
        <v>92</v>
      </c>
      <c r="B8" s="49" t="s">
        <v>81</v>
      </c>
      <c r="C8" s="54">
        <v>3.01</v>
      </c>
      <c r="D8" s="59">
        <v>21</v>
      </c>
    </row>
    <row r="9" spans="1:5" ht="23.25" customHeight="1" thickBot="1" x14ac:dyDescent="0.3">
      <c r="A9" s="33" t="s">
        <v>71</v>
      </c>
      <c r="B9" s="49">
        <v>156</v>
      </c>
      <c r="C9" s="54">
        <v>15.6</v>
      </c>
      <c r="D9" s="59">
        <v>73.3</v>
      </c>
    </row>
    <row r="10" spans="1:5" ht="23.25" customHeight="1" thickBot="1" x14ac:dyDescent="0.3">
      <c r="A10" s="46" t="s">
        <v>3</v>
      </c>
      <c r="B10" s="50">
        <v>631</v>
      </c>
      <c r="C10" s="55">
        <f>SUM(C6:C9)</f>
        <v>80</v>
      </c>
      <c r="D10" s="60">
        <f>SUM(D6:D9)</f>
        <v>499.5</v>
      </c>
    </row>
    <row r="11" spans="1:5" ht="22.5" customHeight="1" thickBot="1" x14ac:dyDescent="0.3">
      <c r="A11" s="85" t="s">
        <v>20</v>
      </c>
      <c r="B11" s="70"/>
      <c r="C11" s="71"/>
      <c r="D11" s="72"/>
    </row>
    <row r="12" spans="1:5" ht="18.75" customHeight="1" thickBot="1" x14ac:dyDescent="0.3">
      <c r="A12" s="45" t="s">
        <v>31</v>
      </c>
      <c r="B12" s="23">
        <v>250</v>
      </c>
      <c r="C12" s="53">
        <v>10.08</v>
      </c>
      <c r="D12" s="58">
        <v>135.30000000000001</v>
      </c>
    </row>
    <row r="13" spans="1:5" ht="18.75" customHeight="1" thickBot="1" x14ac:dyDescent="0.3">
      <c r="A13" s="33" t="s">
        <v>32</v>
      </c>
      <c r="B13" s="49" t="s">
        <v>12</v>
      </c>
      <c r="C13" s="54">
        <v>44.73</v>
      </c>
      <c r="D13" s="59">
        <v>271.2</v>
      </c>
    </row>
    <row r="14" spans="1:5" ht="17.25" customHeight="1" thickBot="1" x14ac:dyDescent="0.3">
      <c r="A14" s="33" t="s">
        <v>22</v>
      </c>
      <c r="B14" s="49">
        <v>150</v>
      </c>
      <c r="C14" s="54">
        <v>13.12</v>
      </c>
      <c r="D14" s="42">
        <v>279</v>
      </c>
    </row>
    <row r="15" spans="1:5" ht="18.75" customHeight="1" thickBot="1" x14ac:dyDescent="0.3">
      <c r="A15" s="47" t="s">
        <v>15</v>
      </c>
      <c r="B15" s="51">
        <v>200</v>
      </c>
      <c r="C15" s="56">
        <v>3.77</v>
      </c>
      <c r="D15" s="42">
        <v>64.8</v>
      </c>
    </row>
    <row r="16" spans="1:5" ht="17.25" customHeight="1" thickBot="1" x14ac:dyDescent="0.3">
      <c r="A16" s="47" t="s">
        <v>18</v>
      </c>
      <c r="B16" s="51">
        <v>36</v>
      </c>
      <c r="C16" s="56">
        <v>3.3</v>
      </c>
      <c r="D16" s="42">
        <v>74.16</v>
      </c>
    </row>
    <row r="17" spans="1:4" ht="17.25" customHeight="1" thickBot="1" x14ac:dyDescent="0.3">
      <c r="A17" s="48" t="s">
        <v>3</v>
      </c>
      <c r="B17" s="52">
        <v>736</v>
      </c>
      <c r="C17" s="57">
        <f>SUM(C12:C16)</f>
        <v>74.999999999999986</v>
      </c>
      <c r="D17" s="61">
        <f>SUM(D12:D16)</f>
        <v>824.45999999999992</v>
      </c>
    </row>
    <row r="18" spans="1:4" s="6" customFormat="1" ht="23.25" customHeight="1" thickBot="1" x14ac:dyDescent="0.3">
      <c r="A18" s="73" t="s">
        <v>3</v>
      </c>
      <c r="B18" s="82">
        <f>B17+B10</f>
        <v>1367</v>
      </c>
      <c r="C18" s="83">
        <f>C17+C10</f>
        <v>155</v>
      </c>
      <c r="D18" s="84">
        <f>D17+D10</f>
        <v>1323.96</v>
      </c>
    </row>
    <row r="19" spans="1:4" ht="19.5" customHeight="1" thickBot="1" x14ac:dyDescent="0.3">
      <c r="A19" s="163" t="s">
        <v>27</v>
      </c>
      <c r="B19" s="164"/>
      <c r="C19" s="164"/>
      <c r="D19" s="165"/>
    </row>
    <row r="20" spans="1:4" ht="20.25" customHeight="1" thickBot="1" x14ac:dyDescent="0.3">
      <c r="A20" s="86" t="s">
        <v>9</v>
      </c>
      <c r="B20" s="87"/>
      <c r="C20" s="88"/>
      <c r="D20" s="89"/>
    </row>
    <row r="21" spans="1:4" ht="18" customHeight="1" thickBot="1" x14ac:dyDescent="0.3">
      <c r="A21" s="90" t="s">
        <v>26</v>
      </c>
      <c r="B21" s="63">
        <v>200</v>
      </c>
      <c r="C21" s="91">
        <v>12.62</v>
      </c>
      <c r="D21" s="65">
        <v>182</v>
      </c>
    </row>
    <row r="22" spans="1:4" ht="18.75" customHeight="1" thickBot="1" x14ac:dyDescent="0.3">
      <c r="A22" s="67" t="s">
        <v>40</v>
      </c>
      <c r="B22" s="68" t="s">
        <v>41</v>
      </c>
      <c r="C22" s="64">
        <v>29.49</v>
      </c>
      <c r="D22" s="65">
        <v>163.80000000000001</v>
      </c>
    </row>
    <row r="23" spans="1:4" ht="16.5" customHeight="1" thickBot="1" x14ac:dyDescent="0.3">
      <c r="A23" s="69" t="s">
        <v>91</v>
      </c>
      <c r="B23" s="70" t="s">
        <v>4</v>
      </c>
      <c r="C23" s="71">
        <v>2.06</v>
      </c>
      <c r="D23" s="72">
        <v>20.7</v>
      </c>
    </row>
    <row r="24" spans="1:4" ht="19.5" customHeight="1" thickBot="1" x14ac:dyDescent="0.3">
      <c r="A24" s="73" t="s">
        <v>10</v>
      </c>
      <c r="B24" s="63"/>
      <c r="C24" s="64"/>
      <c r="D24" s="65"/>
    </row>
    <row r="25" spans="1:4" ht="18.75" customHeight="1" thickBot="1" x14ac:dyDescent="0.3">
      <c r="A25" s="77" t="s">
        <v>31</v>
      </c>
      <c r="B25" s="78">
        <v>250</v>
      </c>
      <c r="C25" s="79">
        <v>10.08</v>
      </c>
      <c r="D25" s="80">
        <v>135.30000000000001</v>
      </c>
    </row>
    <row r="26" spans="1:4" ht="18.75" customHeight="1" thickBot="1" x14ac:dyDescent="0.3">
      <c r="A26" s="45" t="s">
        <v>32</v>
      </c>
      <c r="B26" s="23" t="s">
        <v>35</v>
      </c>
      <c r="C26" s="53">
        <v>46.97</v>
      </c>
      <c r="D26" s="58">
        <v>275</v>
      </c>
    </row>
    <row r="27" spans="1:4" ht="17.25" customHeight="1" thickBot="1" x14ac:dyDescent="0.3">
      <c r="A27" s="77" t="s">
        <v>22</v>
      </c>
      <c r="B27" s="78">
        <v>180</v>
      </c>
      <c r="C27" s="79">
        <v>15.74</v>
      </c>
      <c r="D27" s="72">
        <v>334.8</v>
      </c>
    </row>
    <row r="28" spans="1:4" ht="17.25" customHeight="1" thickBot="1" x14ac:dyDescent="0.3">
      <c r="A28" s="67" t="s">
        <v>15</v>
      </c>
      <c r="B28" s="63">
        <v>200</v>
      </c>
      <c r="C28" s="64">
        <v>3.77</v>
      </c>
      <c r="D28" s="65">
        <v>64.8</v>
      </c>
    </row>
    <row r="29" spans="1:4" ht="18.75" customHeight="1" thickBot="1" x14ac:dyDescent="0.3">
      <c r="A29" s="67" t="s">
        <v>18</v>
      </c>
      <c r="B29" s="63">
        <v>47</v>
      </c>
      <c r="C29" s="64">
        <v>4.2699999999999996</v>
      </c>
      <c r="D29" s="65">
        <v>96.82</v>
      </c>
    </row>
    <row r="30" spans="1:4" s="6" customFormat="1" ht="21" customHeight="1" thickBot="1" x14ac:dyDescent="0.3">
      <c r="A30" s="48" t="s">
        <v>13</v>
      </c>
      <c r="B30" s="81">
        <v>1252</v>
      </c>
      <c r="C30" s="57">
        <f>SUM(C21:C29)</f>
        <v>124.99999999999999</v>
      </c>
      <c r="D30" s="61">
        <f>SUM(D21:D29)</f>
        <v>1273.2199999999998</v>
      </c>
    </row>
    <row r="31" spans="1:4" ht="15.75" x14ac:dyDescent="0.25">
      <c r="A31" s="1"/>
      <c r="B31" s="8"/>
      <c r="C31" s="10"/>
      <c r="D31" s="11"/>
    </row>
    <row r="32" spans="1:4" ht="15.75" x14ac:dyDescent="0.25">
      <c r="A32" s="1"/>
      <c r="B32" s="8"/>
      <c r="C32" s="10"/>
      <c r="D32" s="11"/>
    </row>
  </sheetData>
  <mergeCells count="2">
    <mergeCell ref="A4:D4"/>
    <mergeCell ref="A19:D19"/>
  </mergeCells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5" sqref="A35:XFD37"/>
    </sheetView>
  </sheetViews>
  <sheetFormatPr defaultRowHeight="15" x14ac:dyDescent="0.25"/>
  <cols>
    <col min="1" max="1" width="55.5703125" customWidth="1"/>
    <col min="2" max="2" width="13.140625" style="9" customWidth="1"/>
    <col min="3" max="3" width="13.7109375" style="9" customWidth="1"/>
    <col min="4" max="4" width="14.7109375" style="13" customWidth="1"/>
  </cols>
  <sheetData>
    <row r="1" spans="1:5" ht="15.75" x14ac:dyDescent="0.25">
      <c r="A1" s="1"/>
      <c r="B1" s="8"/>
      <c r="C1" s="10"/>
      <c r="D1" s="11"/>
    </row>
    <row r="2" spans="1:5" ht="19.5" customHeight="1" thickBot="1" x14ac:dyDescent="0.3">
      <c r="A2" s="5" t="s">
        <v>86</v>
      </c>
      <c r="E2" s="3"/>
    </row>
    <row r="3" spans="1:5" ht="30.75" customHeight="1" thickBot="1" x14ac:dyDescent="0.3">
      <c r="A3" s="133" t="s">
        <v>0</v>
      </c>
      <c r="B3" s="134" t="s">
        <v>6</v>
      </c>
      <c r="C3" s="104" t="s">
        <v>1</v>
      </c>
      <c r="D3" s="66" t="s">
        <v>2</v>
      </c>
    </row>
    <row r="4" spans="1:5" ht="23.25" customHeight="1" thickBot="1" x14ac:dyDescent="0.3">
      <c r="A4" s="166" t="s">
        <v>23</v>
      </c>
      <c r="B4" s="166"/>
      <c r="C4" s="166"/>
      <c r="D4" s="166"/>
    </row>
    <row r="5" spans="1:5" ht="21.75" customHeight="1" thickBot="1" x14ac:dyDescent="0.3">
      <c r="A5" s="73" t="s">
        <v>9</v>
      </c>
      <c r="B5" s="135"/>
      <c r="C5" s="136"/>
      <c r="D5" s="137"/>
    </row>
    <row r="6" spans="1:5" ht="19.5" customHeight="1" thickBot="1" x14ac:dyDescent="0.3">
      <c r="A6" s="33" t="s">
        <v>82</v>
      </c>
      <c r="B6" s="49">
        <v>35</v>
      </c>
      <c r="C6" s="49">
        <v>8.56</v>
      </c>
      <c r="D6" s="49">
        <v>4.9000000000000004</v>
      </c>
    </row>
    <row r="7" spans="1:5" ht="21.75" customHeight="1" thickBot="1" x14ac:dyDescent="0.3">
      <c r="A7" s="22" t="s">
        <v>66</v>
      </c>
      <c r="B7" s="23" t="s">
        <v>14</v>
      </c>
      <c r="C7" s="24">
        <v>39.840000000000003</v>
      </c>
      <c r="D7" s="25">
        <v>284</v>
      </c>
    </row>
    <row r="8" spans="1:5" ht="22.5" customHeight="1" thickBot="1" x14ac:dyDescent="0.3">
      <c r="A8" s="22" t="s">
        <v>7</v>
      </c>
      <c r="B8" s="26">
        <v>150</v>
      </c>
      <c r="C8" s="27">
        <v>10.37</v>
      </c>
      <c r="D8" s="28">
        <v>220.5</v>
      </c>
    </row>
    <row r="9" spans="1:5" ht="24.95" customHeight="1" thickBot="1" x14ac:dyDescent="0.3">
      <c r="A9" s="22" t="s">
        <v>67</v>
      </c>
      <c r="B9" s="26">
        <v>200</v>
      </c>
      <c r="C9" s="27">
        <v>1.05</v>
      </c>
      <c r="D9" s="28">
        <v>20</v>
      </c>
    </row>
    <row r="10" spans="1:5" ht="24.95" customHeight="1" thickBot="1" x14ac:dyDescent="0.3">
      <c r="A10" s="22" t="s">
        <v>8</v>
      </c>
      <c r="B10" s="26">
        <v>37</v>
      </c>
      <c r="C10" s="27">
        <v>3.43</v>
      </c>
      <c r="D10" s="28">
        <v>76.2</v>
      </c>
    </row>
    <row r="11" spans="1:5" ht="18" customHeight="1" thickBot="1" x14ac:dyDescent="0.3">
      <c r="A11" s="22" t="s">
        <v>30</v>
      </c>
      <c r="B11" s="26">
        <v>103</v>
      </c>
      <c r="C11" s="27">
        <v>16.75</v>
      </c>
      <c r="D11" s="28">
        <v>54.63</v>
      </c>
    </row>
    <row r="12" spans="1:5" ht="18" customHeight="1" thickBot="1" x14ac:dyDescent="0.3">
      <c r="A12" s="29" t="s">
        <v>3</v>
      </c>
      <c r="B12" s="30">
        <v>635</v>
      </c>
      <c r="C12" s="31">
        <f>SUM(C6:C11)</f>
        <v>80</v>
      </c>
      <c r="D12" s="32">
        <f>SUM(D6:D11)</f>
        <v>660.23</v>
      </c>
    </row>
    <row r="13" spans="1:5" ht="21" customHeight="1" thickBot="1" x14ac:dyDescent="0.3">
      <c r="A13" s="131" t="s">
        <v>10</v>
      </c>
      <c r="B13" s="23"/>
      <c r="C13" s="132"/>
      <c r="D13" s="23"/>
    </row>
    <row r="14" spans="1:5" ht="22.5" customHeight="1" thickBot="1" x14ac:dyDescent="0.3">
      <c r="A14" s="120" t="s">
        <v>73</v>
      </c>
      <c r="B14" s="91" t="s">
        <v>79</v>
      </c>
      <c r="C14" s="104">
        <v>18.850000000000001</v>
      </c>
      <c r="D14" s="66">
        <v>133.30000000000001</v>
      </c>
    </row>
    <row r="15" spans="1:5" ht="18" customHeight="1" thickBot="1" x14ac:dyDescent="0.3">
      <c r="A15" s="34" t="s">
        <v>68</v>
      </c>
      <c r="B15" s="121" t="s">
        <v>14</v>
      </c>
      <c r="C15" s="124">
        <v>33.36</v>
      </c>
      <c r="D15" s="37">
        <v>299.7</v>
      </c>
    </row>
    <row r="16" spans="1:5" ht="18" customHeight="1" thickBot="1" x14ac:dyDescent="0.3">
      <c r="A16" s="22" t="s">
        <v>74</v>
      </c>
      <c r="B16" s="121">
        <v>150</v>
      </c>
      <c r="C16" s="124">
        <v>17.34</v>
      </c>
      <c r="D16" s="37">
        <v>181.5</v>
      </c>
    </row>
    <row r="17" spans="1:4" ht="18" customHeight="1" thickBot="1" x14ac:dyDescent="0.3">
      <c r="A17" s="22" t="s">
        <v>90</v>
      </c>
      <c r="B17" s="122" t="s">
        <v>4</v>
      </c>
      <c r="C17" s="125">
        <v>2.19</v>
      </c>
      <c r="D17" s="28">
        <v>20.7</v>
      </c>
    </row>
    <row r="18" spans="1:4" ht="18" customHeight="1" thickBot="1" x14ac:dyDescent="0.3">
      <c r="A18" s="34" t="s">
        <v>18</v>
      </c>
      <c r="B18" s="121">
        <v>36</v>
      </c>
      <c r="C18" s="124">
        <v>3.26</v>
      </c>
      <c r="D18" s="37">
        <v>74.2</v>
      </c>
    </row>
    <row r="19" spans="1:4" ht="18" customHeight="1" thickBot="1" x14ac:dyDescent="0.3">
      <c r="A19" s="38" t="s">
        <v>3</v>
      </c>
      <c r="B19" s="123">
        <v>761</v>
      </c>
      <c r="C19" s="126">
        <f>SUM(C14:C18)</f>
        <v>75</v>
      </c>
      <c r="D19" s="41">
        <f>SUM(D14:D18)</f>
        <v>709.40000000000009</v>
      </c>
    </row>
    <row r="20" spans="1:4" s="20" customFormat="1" ht="26.25" customHeight="1" thickBot="1" x14ac:dyDescent="0.3">
      <c r="A20" s="127" t="s">
        <v>3</v>
      </c>
      <c r="B20" s="128">
        <f>B12+B19</f>
        <v>1396</v>
      </c>
      <c r="C20" s="129">
        <f>C19+C12</f>
        <v>155</v>
      </c>
      <c r="D20" s="130">
        <f>D12+D19</f>
        <v>1369.63</v>
      </c>
    </row>
    <row r="21" spans="1:4" s="21" customFormat="1" ht="19.5" customHeight="1" thickBot="1" x14ac:dyDescent="0.3">
      <c r="A21" s="167" t="s">
        <v>27</v>
      </c>
      <c r="B21" s="168"/>
      <c r="C21" s="168"/>
      <c r="D21" s="169"/>
    </row>
    <row r="22" spans="1:4" ht="18" customHeight="1" thickBot="1" x14ac:dyDescent="0.3">
      <c r="A22" s="111" t="s">
        <v>9</v>
      </c>
      <c r="B22" s="138"/>
      <c r="C22" s="139"/>
      <c r="D22" s="140"/>
    </row>
    <row r="23" spans="1:4" ht="20.25" customHeight="1" thickBot="1" x14ac:dyDescent="0.3">
      <c r="A23" s="141" t="s">
        <v>93</v>
      </c>
      <c r="B23" s="142" t="s">
        <v>4</v>
      </c>
      <c r="C23" s="143">
        <v>18.170000000000002</v>
      </c>
      <c r="D23" s="144">
        <v>279</v>
      </c>
    </row>
    <row r="24" spans="1:4" ht="19.5" customHeight="1" thickBot="1" x14ac:dyDescent="0.3">
      <c r="A24" s="145" t="s">
        <v>69</v>
      </c>
      <c r="B24" s="146" t="s">
        <v>70</v>
      </c>
      <c r="C24" s="147">
        <v>17.420000000000002</v>
      </c>
      <c r="D24" s="148">
        <v>144.6</v>
      </c>
    </row>
    <row r="25" spans="1:4" ht="17.25" customHeight="1" thickBot="1" x14ac:dyDescent="0.3">
      <c r="A25" s="141" t="s">
        <v>60</v>
      </c>
      <c r="B25" s="142">
        <v>200</v>
      </c>
      <c r="C25" s="149">
        <v>1.05</v>
      </c>
      <c r="D25" s="144">
        <v>20</v>
      </c>
    </row>
    <row r="26" spans="1:4" ht="17.25" customHeight="1" thickBot="1" x14ac:dyDescent="0.3">
      <c r="A26" s="77" t="s">
        <v>71</v>
      </c>
      <c r="B26" s="150">
        <v>130</v>
      </c>
      <c r="C26" s="151">
        <v>13</v>
      </c>
      <c r="D26" s="148">
        <v>59.057000000000002</v>
      </c>
    </row>
    <row r="27" spans="1:4" ht="17.25" customHeight="1" thickBot="1" x14ac:dyDescent="0.3">
      <c r="A27" s="106" t="s">
        <v>10</v>
      </c>
      <c r="B27" s="135"/>
      <c r="C27" s="152"/>
      <c r="D27" s="153"/>
    </row>
    <row r="28" spans="1:4" ht="22.5" customHeight="1" thickBot="1" x14ac:dyDescent="0.3">
      <c r="A28" s="47" t="s">
        <v>73</v>
      </c>
      <c r="B28" s="51" t="s">
        <v>79</v>
      </c>
      <c r="C28" s="56">
        <v>18.850000000000001</v>
      </c>
      <c r="D28" s="42">
        <v>133.30000000000001</v>
      </c>
    </row>
    <row r="29" spans="1:4" ht="21" customHeight="1" thickBot="1" x14ac:dyDescent="0.3">
      <c r="A29" s="154" t="s">
        <v>68</v>
      </c>
      <c r="B29" s="97" t="s">
        <v>14</v>
      </c>
      <c r="C29" s="155">
        <v>33.36</v>
      </c>
      <c r="D29" s="156">
        <v>299.7</v>
      </c>
    </row>
    <row r="30" spans="1:4" ht="18.75" customHeight="1" thickBot="1" x14ac:dyDescent="0.3">
      <c r="A30" s="45" t="s">
        <v>74</v>
      </c>
      <c r="B30" s="63">
        <v>150</v>
      </c>
      <c r="C30" s="64">
        <v>17.34</v>
      </c>
      <c r="D30" s="65">
        <v>181.5</v>
      </c>
    </row>
    <row r="31" spans="1:4" ht="18.75" customHeight="1" thickBot="1" x14ac:dyDescent="0.3">
      <c r="A31" s="77" t="s">
        <v>94</v>
      </c>
      <c r="B31" s="78" t="s">
        <v>4</v>
      </c>
      <c r="C31" s="79">
        <v>2.19</v>
      </c>
      <c r="D31" s="80">
        <v>20.7</v>
      </c>
    </row>
    <row r="32" spans="1:4" ht="18" customHeight="1" thickBot="1" x14ac:dyDescent="0.3">
      <c r="A32" s="67" t="s">
        <v>18</v>
      </c>
      <c r="B32" s="63">
        <v>39</v>
      </c>
      <c r="C32" s="64">
        <v>3.62</v>
      </c>
      <c r="D32" s="65">
        <v>80.34</v>
      </c>
    </row>
    <row r="33" spans="1:5" s="21" customFormat="1" ht="24.75" customHeight="1" thickBot="1" x14ac:dyDescent="0.3">
      <c r="A33" s="46" t="s">
        <v>13</v>
      </c>
      <c r="B33" s="118">
        <v>1339</v>
      </c>
      <c r="C33" s="55">
        <f>SUM(C23:C32)</f>
        <v>125.00000000000001</v>
      </c>
      <c r="D33" s="60">
        <f>SUM(D23:D32)</f>
        <v>1218.1970000000001</v>
      </c>
    </row>
    <row r="34" spans="1:5" ht="15.75" x14ac:dyDescent="0.25">
      <c r="A34" s="1"/>
      <c r="B34" s="7"/>
      <c r="C34" s="7"/>
      <c r="D34" s="14"/>
      <c r="E34" s="3"/>
    </row>
  </sheetData>
  <mergeCells count="2">
    <mergeCell ref="A4:D4"/>
    <mergeCell ref="A21:D21"/>
  </mergeCells>
  <pageMargins left="0.39370078740157483" right="0" top="0" bottom="0" header="0.31496062992125984" footer="0.31496062992125984"/>
  <pageSetup paperSize="9" orientation="portrait" verticalDpi="0" r:id="rId1"/>
  <ignoredErrors>
    <ignoredError sqref="B24" twoDigitTextYear="1"/>
    <ignoredError sqref="C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topLeftCell="A16" workbookViewId="0">
      <selection activeCell="A34" sqref="A34:XFD37"/>
    </sheetView>
  </sheetViews>
  <sheetFormatPr defaultRowHeight="19.5" customHeight="1" x14ac:dyDescent="0.25"/>
  <cols>
    <col min="1" max="1" width="2" customWidth="1"/>
    <col min="2" max="2" width="58.7109375" customWidth="1"/>
    <col min="3" max="3" width="11.42578125" style="9" customWidth="1"/>
    <col min="4" max="4" width="12.140625" style="9" customWidth="1"/>
    <col min="5" max="5" width="14.140625" style="9" customWidth="1"/>
  </cols>
  <sheetData>
    <row r="1" spans="2:5" ht="13.5" customHeight="1" x14ac:dyDescent="0.25">
      <c r="B1" s="19"/>
    </row>
    <row r="2" spans="2:5" ht="15.75" thickBot="1" x14ac:dyDescent="0.3">
      <c r="B2" s="5" t="s">
        <v>87</v>
      </c>
      <c r="E2" s="13"/>
    </row>
    <row r="3" spans="2:5" ht="30.75" thickBot="1" x14ac:dyDescent="0.3">
      <c r="B3" s="102" t="s">
        <v>0</v>
      </c>
      <c r="C3" s="63" t="s">
        <v>42</v>
      </c>
      <c r="D3" s="91" t="s">
        <v>1</v>
      </c>
      <c r="E3" s="63" t="s">
        <v>2</v>
      </c>
    </row>
    <row r="4" spans="2:5" ht="21" customHeight="1" thickBot="1" x14ac:dyDescent="0.3">
      <c r="B4" s="170" t="s">
        <v>43</v>
      </c>
      <c r="C4" s="171"/>
      <c r="D4" s="171"/>
      <c r="E4" s="172"/>
    </row>
    <row r="5" spans="2:5" ht="17.25" customHeight="1" thickBot="1" x14ac:dyDescent="0.3">
      <c r="B5" s="73" t="s">
        <v>44</v>
      </c>
      <c r="C5" s="63"/>
      <c r="D5" s="105"/>
      <c r="E5" s="63"/>
    </row>
    <row r="6" spans="2:5" ht="17.25" customHeight="1" thickBot="1" x14ac:dyDescent="0.3">
      <c r="B6" s="33" t="s">
        <v>45</v>
      </c>
      <c r="C6" s="49">
        <v>15</v>
      </c>
      <c r="D6" s="24">
        <v>5.69</v>
      </c>
      <c r="E6" s="23">
        <v>8.6999999999999993</v>
      </c>
    </row>
    <row r="7" spans="2:5" ht="31.5" customHeight="1" thickBot="1" x14ac:dyDescent="0.3">
      <c r="B7" s="33" t="s">
        <v>46</v>
      </c>
      <c r="C7" s="49" t="s">
        <v>47</v>
      </c>
      <c r="D7" s="27">
        <v>54.21</v>
      </c>
      <c r="E7" s="28">
        <v>221</v>
      </c>
    </row>
    <row r="8" spans="2:5" ht="17.25" customHeight="1" thickBot="1" x14ac:dyDescent="0.3">
      <c r="B8" s="33" t="s">
        <v>48</v>
      </c>
      <c r="C8" s="49">
        <v>150</v>
      </c>
      <c r="D8" s="27">
        <v>11.45</v>
      </c>
      <c r="E8" s="28">
        <v>312</v>
      </c>
    </row>
    <row r="9" spans="2:5" ht="17.25" customHeight="1" thickBot="1" x14ac:dyDescent="0.3">
      <c r="B9" s="33" t="s">
        <v>75</v>
      </c>
      <c r="C9" s="49">
        <v>200</v>
      </c>
      <c r="D9" s="27">
        <v>5.18</v>
      </c>
      <c r="E9" s="28">
        <v>50</v>
      </c>
    </row>
    <row r="10" spans="2:5" ht="18.75" customHeight="1" thickBot="1" x14ac:dyDescent="0.3">
      <c r="B10" s="33" t="s">
        <v>18</v>
      </c>
      <c r="C10" s="49">
        <v>38</v>
      </c>
      <c r="D10" s="27">
        <v>3.47</v>
      </c>
      <c r="E10" s="28">
        <v>78.28</v>
      </c>
    </row>
    <row r="11" spans="2:5" ht="18.75" customHeight="1" thickBot="1" x14ac:dyDescent="0.3">
      <c r="B11" s="46" t="s">
        <v>3</v>
      </c>
      <c r="C11" s="50">
        <v>503</v>
      </c>
      <c r="D11" s="31">
        <f>SUM(D6:D10)</f>
        <v>80</v>
      </c>
      <c r="E11" s="32">
        <f>SUM(E6:E10)</f>
        <v>669.98</v>
      </c>
    </row>
    <row r="12" spans="2:5" ht="22.5" customHeight="1" thickBot="1" x14ac:dyDescent="0.3">
      <c r="B12" s="96" t="s">
        <v>49</v>
      </c>
      <c r="C12" s="70"/>
      <c r="D12" s="104"/>
      <c r="E12" s="103"/>
    </row>
    <row r="13" spans="2:5" ht="18.75" customHeight="1" thickBot="1" x14ac:dyDescent="0.3">
      <c r="B13" s="45" t="s">
        <v>65</v>
      </c>
      <c r="C13" s="23">
        <v>250</v>
      </c>
      <c r="D13" s="24">
        <v>11.73</v>
      </c>
      <c r="E13" s="25">
        <v>134.9</v>
      </c>
    </row>
    <row r="14" spans="2:5" ht="18.75" customHeight="1" thickBot="1" x14ac:dyDescent="0.3">
      <c r="B14" s="33" t="s">
        <v>50</v>
      </c>
      <c r="C14" s="49" t="s">
        <v>14</v>
      </c>
      <c r="D14" s="27">
        <v>38.729999999999997</v>
      </c>
      <c r="E14" s="26">
        <v>219.1</v>
      </c>
    </row>
    <row r="15" spans="2:5" ht="18" customHeight="1" thickBot="1" x14ac:dyDescent="0.3">
      <c r="B15" s="33" t="s">
        <v>21</v>
      </c>
      <c r="C15" s="49">
        <v>150</v>
      </c>
      <c r="D15" s="27">
        <v>12.62</v>
      </c>
      <c r="E15" s="37">
        <v>228</v>
      </c>
    </row>
    <row r="16" spans="2:5" ht="18" customHeight="1" thickBot="1" x14ac:dyDescent="0.3">
      <c r="B16" s="47" t="s">
        <v>61</v>
      </c>
      <c r="C16" s="51">
        <v>200</v>
      </c>
      <c r="D16" s="36">
        <v>6.94</v>
      </c>
      <c r="E16" s="37">
        <v>45.6</v>
      </c>
    </row>
    <row r="17" spans="2:14" ht="18" customHeight="1" thickBot="1" x14ac:dyDescent="0.3">
      <c r="B17" s="33" t="s">
        <v>18</v>
      </c>
      <c r="C17" s="49">
        <v>54</v>
      </c>
      <c r="D17" s="27">
        <v>4.9800000000000004</v>
      </c>
      <c r="E17" s="28">
        <v>111.24</v>
      </c>
      <c r="N17" t="s">
        <v>64</v>
      </c>
    </row>
    <row r="18" spans="2:14" ht="18" customHeight="1" thickBot="1" x14ac:dyDescent="0.3">
      <c r="B18" s="100" t="s">
        <v>3</v>
      </c>
      <c r="C18" s="101">
        <v>764</v>
      </c>
      <c r="D18" s="43">
        <f>SUM(D13:D17)</f>
        <v>75</v>
      </c>
      <c r="E18" s="44">
        <f>SUM(E13:E17)</f>
        <v>738.84</v>
      </c>
    </row>
    <row r="19" spans="2:14" ht="25.5" customHeight="1" thickBot="1" x14ac:dyDescent="0.3">
      <c r="B19" s="48" t="s">
        <v>3</v>
      </c>
      <c r="C19" s="52">
        <f>C18+C11</f>
        <v>1267</v>
      </c>
      <c r="D19" s="57">
        <f>D18+D11</f>
        <v>155</v>
      </c>
      <c r="E19" s="84">
        <f>E18+E11</f>
        <v>1408.8200000000002</v>
      </c>
    </row>
    <row r="20" spans="2:14" ht="19.5" customHeight="1" x14ac:dyDescent="0.25">
      <c r="B20" s="170" t="s">
        <v>57</v>
      </c>
      <c r="C20" s="171"/>
      <c r="D20" s="171"/>
      <c r="E20" s="173"/>
    </row>
    <row r="21" spans="2:14" ht="7.5" customHeight="1" thickBot="1" x14ac:dyDescent="0.3">
      <c r="B21" s="170"/>
      <c r="C21" s="171"/>
      <c r="D21" s="171"/>
      <c r="E21" s="173"/>
    </row>
    <row r="22" spans="2:14" ht="20.25" customHeight="1" thickBot="1" x14ac:dyDescent="0.3">
      <c r="B22" s="86" t="s">
        <v>9</v>
      </c>
      <c r="C22" s="97"/>
      <c r="D22" s="98"/>
      <c r="E22" s="99"/>
    </row>
    <row r="23" spans="2:14" ht="16.5" customHeight="1" thickBot="1" x14ac:dyDescent="0.3">
      <c r="B23" s="67" t="s">
        <v>77</v>
      </c>
      <c r="C23" s="63" t="s">
        <v>4</v>
      </c>
      <c r="D23" s="64">
        <v>18.170000000000002</v>
      </c>
      <c r="E23" s="65">
        <v>279</v>
      </c>
    </row>
    <row r="24" spans="2:14" ht="16.5" customHeight="1" thickBot="1" x14ac:dyDescent="0.3">
      <c r="B24" s="67" t="s">
        <v>11</v>
      </c>
      <c r="C24" s="68" t="s">
        <v>76</v>
      </c>
      <c r="D24" s="64">
        <v>31.07</v>
      </c>
      <c r="E24" s="65">
        <v>174.2</v>
      </c>
    </row>
    <row r="25" spans="2:14" ht="17.25" customHeight="1" thickBot="1" x14ac:dyDescent="0.3">
      <c r="B25" s="33" t="s">
        <v>92</v>
      </c>
      <c r="C25" s="49" t="s">
        <v>81</v>
      </c>
      <c r="D25" s="54">
        <v>3.01</v>
      </c>
      <c r="E25" s="59">
        <v>21</v>
      </c>
    </row>
    <row r="26" spans="2:14" ht="20.25" customHeight="1" thickBot="1" x14ac:dyDescent="0.3">
      <c r="B26" s="73" t="s">
        <v>51</v>
      </c>
      <c r="C26" s="63"/>
      <c r="D26" s="64"/>
      <c r="E26" s="65"/>
    </row>
    <row r="27" spans="2:14" ht="18.75" customHeight="1" thickBot="1" x14ac:dyDescent="0.3">
      <c r="B27" s="77" t="s">
        <v>65</v>
      </c>
      <c r="C27" s="78">
        <v>250</v>
      </c>
      <c r="D27" s="79">
        <v>11.73</v>
      </c>
      <c r="E27" s="80">
        <v>134.9</v>
      </c>
    </row>
    <row r="28" spans="2:14" ht="18.75" customHeight="1" thickBot="1" x14ac:dyDescent="0.3">
      <c r="B28" s="45" t="s">
        <v>50</v>
      </c>
      <c r="C28" s="23" t="s">
        <v>14</v>
      </c>
      <c r="D28" s="53">
        <v>38.729999999999997</v>
      </c>
      <c r="E28" s="23">
        <v>219.1</v>
      </c>
    </row>
    <row r="29" spans="2:14" ht="17.25" customHeight="1" thickBot="1" x14ac:dyDescent="0.3">
      <c r="B29" s="77" t="s">
        <v>21</v>
      </c>
      <c r="C29" s="78">
        <v>150</v>
      </c>
      <c r="D29" s="79">
        <v>12.62</v>
      </c>
      <c r="E29" s="72">
        <v>228</v>
      </c>
    </row>
    <row r="30" spans="2:14" ht="17.25" customHeight="1" thickBot="1" x14ac:dyDescent="0.3">
      <c r="B30" s="45" t="s">
        <v>75</v>
      </c>
      <c r="C30" s="23">
        <v>200</v>
      </c>
      <c r="D30" s="53">
        <v>5.18</v>
      </c>
      <c r="E30" s="58">
        <v>50</v>
      </c>
    </row>
    <row r="31" spans="2:14" ht="18" customHeight="1" thickBot="1" x14ac:dyDescent="0.3">
      <c r="B31" s="45" t="s">
        <v>18</v>
      </c>
      <c r="C31" s="23">
        <v>49</v>
      </c>
      <c r="D31" s="53">
        <v>4.49</v>
      </c>
      <c r="E31" s="58">
        <v>100.94</v>
      </c>
    </row>
    <row r="32" spans="2:14" ht="20.25" customHeight="1" thickBot="1" x14ac:dyDescent="0.3">
      <c r="B32" s="48" t="s">
        <v>3</v>
      </c>
      <c r="C32" s="52">
        <v>1234</v>
      </c>
      <c r="D32" s="57">
        <f>SUM(D23:D31)</f>
        <v>125.00000000000001</v>
      </c>
      <c r="E32" s="61">
        <f>SUM(E22:E31)</f>
        <v>1207.1400000000001</v>
      </c>
    </row>
    <row r="33" ht="12" customHeight="1" x14ac:dyDescent="0.25"/>
  </sheetData>
  <mergeCells count="2">
    <mergeCell ref="B4:E4"/>
    <mergeCell ref="B20:E21"/>
  </mergeCells>
  <pageMargins left="0.39370078740157483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3" workbookViewId="0">
      <selection activeCell="A2" sqref="A2:XFD8"/>
    </sheetView>
  </sheetViews>
  <sheetFormatPr defaultRowHeight="15" x14ac:dyDescent="0.25"/>
  <cols>
    <col min="1" max="1" width="60.140625" customWidth="1"/>
    <col min="2" max="2" width="12.140625" style="9" customWidth="1"/>
    <col min="3" max="3" width="12.28515625" style="9" customWidth="1"/>
    <col min="4" max="4" width="14.28515625" style="13" customWidth="1"/>
  </cols>
  <sheetData>
    <row r="1" spans="1:5" ht="7.5" customHeight="1" x14ac:dyDescent="0.25">
      <c r="A1" s="2"/>
      <c r="B1" s="8"/>
      <c r="C1" s="8"/>
      <c r="D1" s="11"/>
      <c r="E1" s="2"/>
    </row>
    <row r="2" spans="1:5" ht="9" customHeight="1" x14ac:dyDescent="0.25">
      <c r="A2" s="5"/>
    </row>
    <row r="3" spans="1:5" ht="22.5" customHeight="1" thickBot="1" x14ac:dyDescent="0.3">
      <c r="A3" s="5" t="s">
        <v>88</v>
      </c>
      <c r="E3" s="2"/>
    </row>
    <row r="4" spans="1:5" ht="30.75" thickBot="1" x14ac:dyDescent="0.3">
      <c r="A4" s="45" t="s">
        <v>0</v>
      </c>
      <c r="B4" s="23" t="s">
        <v>6</v>
      </c>
      <c r="C4" s="110" t="s">
        <v>1</v>
      </c>
      <c r="D4" s="58" t="s">
        <v>2</v>
      </c>
      <c r="E4" s="2"/>
    </row>
    <row r="5" spans="1:5" ht="22.5" customHeight="1" thickBot="1" x14ac:dyDescent="0.3">
      <c r="A5" s="174" t="s">
        <v>23</v>
      </c>
      <c r="B5" s="166"/>
      <c r="C5" s="166"/>
      <c r="D5" s="175"/>
      <c r="E5" s="2"/>
    </row>
    <row r="6" spans="1:5" ht="20.25" customHeight="1" thickBot="1" x14ac:dyDescent="0.3">
      <c r="A6" s="73" t="s">
        <v>44</v>
      </c>
      <c r="B6" s="23"/>
      <c r="C6" s="110"/>
      <c r="D6" s="58"/>
      <c r="E6" s="2"/>
    </row>
    <row r="7" spans="1:5" ht="30.75" thickBot="1" x14ac:dyDescent="0.3">
      <c r="A7" s="22" t="s">
        <v>58</v>
      </c>
      <c r="B7" s="26" t="s">
        <v>52</v>
      </c>
      <c r="C7" s="27">
        <v>42.43</v>
      </c>
      <c r="D7" s="28">
        <v>218</v>
      </c>
      <c r="E7" s="2"/>
    </row>
    <row r="8" spans="1:5" ht="18" customHeight="1" thickBot="1" x14ac:dyDescent="0.3">
      <c r="A8" s="22" t="s">
        <v>59</v>
      </c>
      <c r="B8" s="26">
        <v>150</v>
      </c>
      <c r="C8" s="27">
        <v>20.350000000000001</v>
      </c>
      <c r="D8" s="28">
        <v>163.5</v>
      </c>
      <c r="E8" s="2"/>
    </row>
    <row r="9" spans="1:5" ht="18" customHeight="1" thickBot="1" x14ac:dyDescent="0.3">
      <c r="A9" s="22" t="s">
        <v>60</v>
      </c>
      <c r="B9" s="26">
        <v>200</v>
      </c>
      <c r="C9" s="27">
        <v>1.05</v>
      </c>
      <c r="D9" s="28">
        <v>20</v>
      </c>
      <c r="E9" s="2"/>
    </row>
    <row r="10" spans="1:5" ht="18" customHeight="1" thickBot="1" x14ac:dyDescent="0.3">
      <c r="A10" s="22" t="s">
        <v>18</v>
      </c>
      <c r="B10" s="26">
        <v>32</v>
      </c>
      <c r="C10" s="27">
        <v>2.9</v>
      </c>
      <c r="D10" s="28">
        <v>65.92</v>
      </c>
      <c r="E10" s="2"/>
    </row>
    <row r="11" spans="1:5" ht="15.75" thickBot="1" x14ac:dyDescent="0.3">
      <c r="A11" s="22" t="s">
        <v>19</v>
      </c>
      <c r="B11" s="26">
        <v>132</v>
      </c>
      <c r="C11" s="27">
        <v>13.27</v>
      </c>
      <c r="D11" s="28">
        <v>62.04</v>
      </c>
    </row>
    <row r="12" spans="1:5" ht="15.75" thickBot="1" x14ac:dyDescent="0.3">
      <c r="A12" s="29" t="s">
        <v>3</v>
      </c>
      <c r="B12" s="30">
        <v>624</v>
      </c>
      <c r="C12" s="31">
        <f>SUM(C7:C11)</f>
        <v>80</v>
      </c>
      <c r="D12" s="32">
        <v>529.4</v>
      </c>
    </row>
    <row r="13" spans="1:5" ht="16.5" thickBot="1" x14ac:dyDescent="0.3">
      <c r="A13" s="106" t="s">
        <v>51</v>
      </c>
      <c r="B13" s="23"/>
      <c r="C13" s="53"/>
      <c r="D13" s="58"/>
      <c r="E13" s="2"/>
    </row>
    <row r="14" spans="1:5" ht="19.5" customHeight="1" thickBot="1" x14ac:dyDescent="0.3">
      <c r="A14" s="34" t="s">
        <v>78</v>
      </c>
      <c r="B14" s="35" t="s">
        <v>79</v>
      </c>
      <c r="C14" s="36">
        <v>21.74</v>
      </c>
      <c r="D14" s="37">
        <v>102.2</v>
      </c>
      <c r="E14" s="2"/>
    </row>
    <row r="15" spans="1:5" ht="18" customHeight="1" thickBot="1" x14ac:dyDescent="0.3">
      <c r="A15" s="34" t="s">
        <v>80</v>
      </c>
      <c r="B15" s="35" t="s">
        <v>14</v>
      </c>
      <c r="C15" s="36">
        <v>36.53</v>
      </c>
      <c r="D15" s="37">
        <v>280.89999999999998</v>
      </c>
      <c r="E15" s="2"/>
    </row>
    <row r="16" spans="1:5" ht="18" customHeight="1" thickBot="1" x14ac:dyDescent="0.3">
      <c r="A16" s="22" t="s">
        <v>7</v>
      </c>
      <c r="B16" s="26">
        <v>150</v>
      </c>
      <c r="C16" s="27">
        <v>10.37</v>
      </c>
      <c r="D16" s="28">
        <v>220.5</v>
      </c>
      <c r="E16" s="2"/>
    </row>
    <row r="17" spans="1:5" ht="18.75" customHeight="1" thickBot="1" x14ac:dyDescent="0.3">
      <c r="A17" s="34" t="s">
        <v>15</v>
      </c>
      <c r="B17" s="35">
        <v>200</v>
      </c>
      <c r="C17" s="36">
        <v>3.77</v>
      </c>
      <c r="D17" s="37">
        <v>64.8</v>
      </c>
      <c r="E17" s="2"/>
    </row>
    <row r="18" spans="1:5" ht="18.75" customHeight="1" thickBot="1" x14ac:dyDescent="0.3">
      <c r="A18" s="34" t="s">
        <v>18</v>
      </c>
      <c r="B18" s="35">
        <v>28</v>
      </c>
      <c r="C18" s="36">
        <v>2.59</v>
      </c>
      <c r="D18" s="37">
        <v>57.68</v>
      </c>
      <c r="E18" s="2"/>
    </row>
    <row r="19" spans="1:5" ht="17.25" customHeight="1" thickBot="1" x14ac:dyDescent="0.3">
      <c r="A19" s="38" t="s">
        <v>3</v>
      </c>
      <c r="B19" s="39">
        <v>748</v>
      </c>
      <c r="C19" s="40">
        <f>SUM(C14:C18)</f>
        <v>75</v>
      </c>
      <c r="D19" s="41">
        <f>SUM(D14:D18)</f>
        <v>726.07999999999981</v>
      </c>
      <c r="E19" s="2"/>
    </row>
    <row r="20" spans="1:5" ht="20.25" customHeight="1" thickBot="1" x14ac:dyDescent="0.3">
      <c r="A20" s="106" t="s">
        <v>53</v>
      </c>
      <c r="B20" s="107">
        <f>B12+B19</f>
        <v>1372</v>
      </c>
      <c r="C20" s="108">
        <f>C12+C19</f>
        <v>155</v>
      </c>
      <c r="D20" s="109">
        <f>D12+D19</f>
        <v>1255.4799999999998</v>
      </c>
      <c r="E20" s="2"/>
    </row>
    <row r="21" spans="1:5" ht="21" customHeight="1" thickBot="1" x14ac:dyDescent="0.3">
      <c r="A21" s="174" t="s">
        <v>27</v>
      </c>
      <c r="B21" s="166"/>
      <c r="C21" s="166"/>
      <c r="D21" s="175"/>
      <c r="E21" s="2"/>
    </row>
    <row r="22" spans="1:5" ht="19.5" customHeight="1" thickBot="1" x14ac:dyDescent="0.3">
      <c r="A22" s="111" t="s">
        <v>9</v>
      </c>
      <c r="B22" s="112"/>
      <c r="C22" s="112"/>
      <c r="D22" s="113"/>
      <c r="E22" s="2"/>
    </row>
    <row r="23" spans="1:5" ht="19.5" customHeight="1" thickBot="1" x14ac:dyDescent="0.3">
      <c r="A23" s="45" t="s">
        <v>54</v>
      </c>
      <c r="B23" s="23">
        <v>200</v>
      </c>
      <c r="C23" s="23">
        <v>12.75</v>
      </c>
      <c r="D23" s="25">
        <v>230</v>
      </c>
      <c r="E23" s="2"/>
    </row>
    <row r="24" spans="1:5" ht="18.75" customHeight="1" thickBot="1" x14ac:dyDescent="0.3">
      <c r="A24" s="67" t="s">
        <v>40</v>
      </c>
      <c r="B24" s="68" t="s">
        <v>83</v>
      </c>
      <c r="C24" s="104">
        <v>31.2</v>
      </c>
      <c r="D24" s="66">
        <v>190</v>
      </c>
    </row>
    <row r="25" spans="1:5" ht="17.25" customHeight="1" thickBot="1" x14ac:dyDescent="0.3">
      <c r="A25" s="67" t="s">
        <v>55</v>
      </c>
      <c r="B25" s="63">
        <v>200</v>
      </c>
      <c r="C25" s="104">
        <v>1.05</v>
      </c>
      <c r="D25" s="66">
        <v>20</v>
      </c>
    </row>
    <row r="26" spans="1:5" ht="21" customHeight="1" thickBot="1" x14ac:dyDescent="0.3">
      <c r="A26" s="114" t="s">
        <v>10</v>
      </c>
      <c r="B26" s="78"/>
      <c r="C26" s="115"/>
      <c r="D26" s="116"/>
      <c r="E26" s="2"/>
    </row>
    <row r="27" spans="1:5" ht="19.5" customHeight="1" thickBot="1" x14ac:dyDescent="0.3">
      <c r="A27" s="67" t="s">
        <v>78</v>
      </c>
      <c r="B27" s="63" t="s">
        <v>79</v>
      </c>
      <c r="C27" s="104">
        <v>21.74</v>
      </c>
      <c r="D27" s="66">
        <v>102.2</v>
      </c>
      <c r="E27" s="2"/>
    </row>
    <row r="28" spans="1:5" ht="18" customHeight="1" thickBot="1" x14ac:dyDescent="0.3">
      <c r="A28" s="67" t="s">
        <v>80</v>
      </c>
      <c r="B28" s="63" t="s">
        <v>14</v>
      </c>
      <c r="C28" s="104">
        <v>36.53</v>
      </c>
      <c r="D28" s="66">
        <v>280.89999999999998</v>
      </c>
      <c r="E28" s="2"/>
    </row>
    <row r="29" spans="1:5" ht="18" customHeight="1" thickBot="1" x14ac:dyDescent="0.3">
      <c r="A29" s="77" t="s">
        <v>7</v>
      </c>
      <c r="B29" s="78">
        <v>180</v>
      </c>
      <c r="C29" s="115">
        <v>12.51</v>
      </c>
      <c r="D29" s="117">
        <v>264.60000000000002</v>
      </c>
      <c r="E29" s="2"/>
    </row>
    <row r="30" spans="1:5" ht="17.25" customHeight="1" thickBot="1" x14ac:dyDescent="0.3">
      <c r="A30" s="67" t="s">
        <v>15</v>
      </c>
      <c r="B30" s="63">
        <v>200</v>
      </c>
      <c r="C30" s="104">
        <v>3.77</v>
      </c>
      <c r="D30" s="66">
        <v>64.8</v>
      </c>
      <c r="E30" s="2"/>
    </row>
    <row r="31" spans="1:5" ht="17.25" customHeight="1" thickBot="1" x14ac:dyDescent="0.3">
      <c r="A31" s="67" t="s">
        <v>18</v>
      </c>
      <c r="B31" s="63">
        <v>60</v>
      </c>
      <c r="C31" s="104">
        <v>5.45</v>
      </c>
      <c r="D31" s="66">
        <v>123.6</v>
      </c>
      <c r="E31" s="2"/>
    </row>
    <row r="32" spans="1:5" ht="19.5" customHeight="1" thickBot="1" x14ac:dyDescent="0.3">
      <c r="A32" s="46" t="s">
        <v>13</v>
      </c>
      <c r="B32" s="118">
        <v>1270</v>
      </c>
      <c r="C32" s="119">
        <f>SUM(C22:C31)</f>
        <v>125</v>
      </c>
      <c r="D32" s="32">
        <f>SUM(D22:D31)</f>
        <v>1276.0999999999999</v>
      </c>
      <c r="E32" s="2"/>
    </row>
    <row r="33" spans="1:5" ht="8.25" customHeight="1" x14ac:dyDescent="0.25">
      <c r="A33" s="1"/>
      <c r="B33" s="8"/>
      <c r="C33" s="8"/>
      <c r="D33" s="11"/>
      <c r="E33" s="2"/>
    </row>
    <row r="34" spans="1:5" ht="15.75" x14ac:dyDescent="0.25">
      <c r="A34" s="1" t="s">
        <v>56</v>
      </c>
      <c r="B34" s="8"/>
      <c r="C34" s="10"/>
      <c r="D34" s="11"/>
    </row>
    <row r="35" spans="1:5" ht="11.25" customHeight="1" x14ac:dyDescent="0.25">
      <c r="A35" s="1"/>
      <c r="B35" s="8"/>
      <c r="C35" s="10"/>
      <c r="D35" s="11"/>
    </row>
    <row r="36" spans="1:5" ht="15.75" x14ac:dyDescent="0.25">
      <c r="A36" s="1" t="s">
        <v>5</v>
      </c>
      <c r="B36" s="8"/>
      <c r="C36" s="10"/>
      <c r="D36" s="11"/>
    </row>
  </sheetData>
  <mergeCells count="2">
    <mergeCell ref="A5:D5"/>
    <mergeCell ref="A21:D21"/>
  </mergeCells>
  <pageMargins left="0.39370078740157483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15.05</vt:lpstr>
      <vt:lpstr>16.05</vt:lpstr>
      <vt:lpstr>17.05</vt:lpstr>
      <vt:lpstr>18.05</vt:lpstr>
      <vt:lpstr>19.05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2023-05-04T08:28:54Z</cp:lastPrinted>
  <dcterms:created xsi:type="dcterms:W3CDTF">2015-06-05T18:19:34Z</dcterms:created>
  <dcterms:modified xsi:type="dcterms:W3CDTF">2023-05-11T07:40:39Z</dcterms:modified>
</cp:coreProperties>
</file>