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24.04" sheetId="22" r:id="rId1"/>
    <sheet name="25.04" sheetId="26" r:id="rId2"/>
    <sheet name="26.04" sheetId="25" r:id="rId3"/>
    <sheet name="27.04" sheetId="23" r:id="rId4"/>
    <sheet name="28.04" sheetId="24" r:id="rId5"/>
  </sheets>
  <definedNames>
    <definedName name="_xlnm.Print_Area" localSheetId="0">'24.04'!$A$1:$D$31</definedName>
    <definedName name="_xlnm.Print_Area" localSheetId="1">'25.04'!$A$1:$D$34</definedName>
    <definedName name="_xlnm.Print_Area" localSheetId="2">'26.04'!$A$1:$D$30</definedName>
    <definedName name="_xlnm.Print_Area" localSheetId="3">'27.04'!$A$1:$D$31</definedName>
    <definedName name="_xlnm.Print_Area" localSheetId="4">'28.04'!$A$1:$D$32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6" l="1"/>
  <c r="B17" i="23"/>
  <c r="D16" i="23"/>
  <c r="D9" i="23"/>
  <c r="C16" i="23"/>
  <c r="C9" i="23"/>
  <c r="B17" i="25"/>
  <c r="D16" i="25"/>
  <c r="D17" i="25" s="1"/>
  <c r="C16" i="25"/>
  <c r="D10" i="25"/>
  <c r="C10" i="25"/>
  <c r="B19" i="26"/>
  <c r="D11" i="26"/>
  <c r="D18" i="26"/>
  <c r="C18" i="26"/>
  <c r="C11" i="26"/>
  <c r="B17" i="22"/>
  <c r="C16" i="22"/>
  <c r="D16" i="22"/>
  <c r="D9" i="22"/>
  <c r="C9" i="22"/>
  <c r="B18" i="24"/>
  <c r="D17" i="24"/>
  <c r="D10" i="24"/>
  <c r="C17" i="24"/>
  <c r="C10" i="24"/>
  <c r="C17" i="22" l="1"/>
  <c r="D17" i="22"/>
  <c r="C17" i="23"/>
  <c r="D17" i="23"/>
  <c r="D18" i="24"/>
  <c r="C18" i="24"/>
  <c r="C17" i="25"/>
  <c r="C19" i="26"/>
  <c r="D30" i="22"/>
  <c r="C30" i="22"/>
  <c r="C31" i="24"/>
  <c r="C30" i="23"/>
  <c r="C33" i="26"/>
  <c r="D31" i="24" l="1"/>
  <c r="D30" i="23"/>
  <c r="C29" i="25" l="1"/>
</calcChain>
</file>

<file path=xl/sharedStrings.xml><?xml version="1.0" encoding="utf-8"?>
<sst xmlns="http://schemas.openxmlformats.org/spreadsheetml/2006/main" count="193" uniqueCount="94">
  <si>
    <t>Наименование блюд</t>
  </si>
  <si>
    <t>Калорийность, ккал</t>
  </si>
  <si>
    <t>250/10</t>
  </si>
  <si>
    <t>Напиток из изюма</t>
  </si>
  <si>
    <t>Хлеб Дарницкий йодированный</t>
  </si>
  <si>
    <t>Чай с сахаром</t>
  </si>
  <si>
    <t>Итого:</t>
  </si>
  <si>
    <t>Цена, руб.</t>
  </si>
  <si>
    <t>200/5</t>
  </si>
  <si>
    <t>Макароны отварные</t>
  </si>
  <si>
    <t>Чай с сахаром и апельсином</t>
  </si>
  <si>
    <t>Напиток из сухофруктов</t>
  </si>
  <si>
    <t>Выход, г</t>
  </si>
  <si>
    <t>Колбаски куринные, с соусом сметанным с томатом</t>
  </si>
  <si>
    <t>Хлеб «Дарницкий» йодированный</t>
  </si>
  <si>
    <t>Чай с сахаром и лимоном</t>
  </si>
  <si>
    <t>Рис отварной</t>
  </si>
  <si>
    <t>Каша рассыпчатая гречневая</t>
  </si>
  <si>
    <t>80/30</t>
  </si>
  <si>
    <t>Пюре картофельное</t>
  </si>
  <si>
    <t>90/30</t>
  </si>
  <si>
    <t>Каша гречневая рассыпчатая</t>
  </si>
  <si>
    <t xml:space="preserve">Завтрак:  </t>
  </si>
  <si>
    <t xml:space="preserve">Обед: </t>
  </si>
  <si>
    <t>Завтрак:</t>
  </si>
  <si>
    <t>Обед:</t>
  </si>
  <si>
    <t>Бутерброд с маслом</t>
  </si>
  <si>
    <t>Борщ с капустой и картофелем</t>
  </si>
  <si>
    <t>Бутерброд с сыром</t>
  </si>
  <si>
    <t>Каша молочная пшеничная</t>
  </si>
  <si>
    <t>200/10</t>
  </si>
  <si>
    <t>Рагу из мяса с овощами (свинина)</t>
  </si>
  <si>
    <t>Фрукты свежие (мандарин)</t>
  </si>
  <si>
    <t>100          (50/50)</t>
  </si>
  <si>
    <t>Щи из свежей капусты с картофелем, с филе куриной грудки</t>
  </si>
  <si>
    <t>Запеканка творожная "Диетическая" с молоком сгущенным</t>
  </si>
  <si>
    <t>Фрукты свежие ( мандарин )</t>
  </si>
  <si>
    <t>150/30</t>
  </si>
  <si>
    <t>Филе куриной грудки, тушеное в соусе</t>
  </si>
  <si>
    <t>Напиток  из сухофруктов</t>
  </si>
  <si>
    <t>50/50</t>
  </si>
  <si>
    <t>Биточки рубленые из куры запеченные с сырным кремом</t>
  </si>
  <si>
    <t>Бульон с  курой и гренками</t>
  </si>
  <si>
    <t>Мясо тушеное по-деревенски ( свинина )</t>
  </si>
  <si>
    <t>Напиток лимонный</t>
  </si>
  <si>
    <t>250/15/10</t>
  </si>
  <si>
    <t>Каша молочная ячневая</t>
  </si>
  <si>
    <t xml:space="preserve">Каша молочная геркулесовая </t>
  </si>
  <si>
    <t>Суп томатный с крупой, с филе куриной грудки</t>
  </si>
  <si>
    <t>Наггетсы рыбные, соус молочный</t>
  </si>
  <si>
    <t>Бутерброд с cыром и маслом</t>
  </si>
  <si>
    <t>15/30</t>
  </si>
  <si>
    <t>10/30</t>
  </si>
  <si>
    <t>Фрукты свежие ( яблоко)</t>
  </si>
  <si>
    <t>90/40</t>
  </si>
  <si>
    <t>5/15/30</t>
  </si>
  <si>
    <t>Рис отварной с шафраном</t>
  </si>
  <si>
    <t>250/3</t>
  </si>
  <si>
    <t>Суп томатный с крупой</t>
  </si>
  <si>
    <t>80/40</t>
  </si>
  <si>
    <t>Котлета "Новость" ( из свинины ) с соусом красным с кореньями</t>
  </si>
  <si>
    <t>Сок фруктовый ( в индивидуальной упаковке  0,2л)</t>
  </si>
  <si>
    <t xml:space="preserve">Суп картофельный с бобовыми </t>
  </si>
  <si>
    <t xml:space="preserve">Гратен с мясом и овощами (говядина)                                                               </t>
  </si>
  <si>
    <t>250      (40/210)</t>
  </si>
  <si>
    <t>Суп картофельный с бобовыми  с филе куриной грудки</t>
  </si>
  <si>
    <t>Каша молочная манная с маслом сливочным</t>
  </si>
  <si>
    <t>20/40</t>
  </si>
  <si>
    <t>Йогурт фруктовый в индивидуальной упаковке</t>
  </si>
  <si>
    <t xml:space="preserve">Бутерброд с cыром </t>
  </si>
  <si>
    <t xml:space="preserve">Чай с сахаром </t>
  </si>
  <si>
    <t>105                     (55/50)</t>
  </si>
  <si>
    <t>250/7</t>
  </si>
  <si>
    <t>27/40</t>
  </si>
  <si>
    <t>Каша молочная рисовая</t>
  </si>
  <si>
    <t>Щи из свежей капусты с картофелем</t>
  </si>
  <si>
    <t>5/20/35</t>
  </si>
  <si>
    <t>250/5</t>
  </si>
  <si>
    <t>Итого завтрак:</t>
  </si>
  <si>
    <t>Итого обед:</t>
  </si>
  <si>
    <t xml:space="preserve">                                            М Е Н Ю  на «24» апреля 2023 года для детей с ОВЗ.             </t>
  </si>
  <si>
    <t xml:space="preserve">                                            М Е Н Ю  на «25» апреля 2023 года для детей с ОВЗ.             </t>
  </si>
  <si>
    <t xml:space="preserve">                                            М Е Н Ю  на «26» апреля 2023 года для детей с ОВЗ.             </t>
  </si>
  <si>
    <t xml:space="preserve">                                            М Е Н Ю  на «27» апреля 2023 года для детей с ОВЗ.             </t>
  </si>
  <si>
    <t xml:space="preserve">                                            М Е Н Ю  на «28» апреля 2023 года для детей с ОВЗ.             </t>
  </si>
  <si>
    <t>200/7</t>
  </si>
  <si>
    <t>Хлеб "Дарницкий" йодированный</t>
  </si>
  <si>
    <t>Хлеб   «Дарницкий» йодированный</t>
  </si>
  <si>
    <t xml:space="preserve">Экономист по ценообразованию  МАУ «ЦСП»                                                                                                         </t>
  </si>
  <si>
    <t xml:space="preserve">Льготное двухразовое питание  для обучающихся с 7-11 лет  155=00              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</si>
  <si>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</si>
  <si>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</si>
  <si>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 xml:space="preserve">Льготное двухразовое питание  для обучающихся с 7-11 лет   155=00                                                                                                                 </t>
  </si>
  <si>
    <t xml:space="preserve">Льготное двухразовое питание  для обучающихся с 12 лет и старше   125=00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</si>
</sst>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scheme val="minor"/>
    </font>
    <font>
      <b/>
      <i/>
      <sz val="11"/>
      <color rgb="FF00000A"/>
      <name val="Calibri"/>
      <family val="2"/>
      <charset val="204"/>
    </font>
    <font>
      <b/>
      <i/>
      <sz val="11"/>
      <color rgb="FF00000A"/>
      <name val="Calibri"/>
      <family val="2"/>
      <scheme val="minor"/>
    </font>
    <font>
      <b/>
      <i/>
      <sz val="11"/>
      <color rgb="FF00000A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000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0" applyNumberFormat="1" applyFont="1"/>
    <xf numFmtId="164" fontId="0" fillId="0" borderId="0" xfId="0" applyNumberFormat="1"/>
    <xf numFmtId="0" fontId="8" fillId="0" borderId="0" xfId="0" applyFont="1"/>
    <xf numFmtId="0" fontId="7" fillId="0" borderId="0" xfId="0" applyFont="1"/>
    <xf numFmtId="164" fontId="3" fillId="0" borderId="0" xfId="0" applyNumberFormat="1" applyFont="1"/>
    <xf numFmtId="0" fontId="9" fillId="0" borderId="0" xfId="0" applyFont="1" applyAlignment="1">
      <alignment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4" fontId="2" fillId="0" borderId="0" xfId="0" applyNumberFormat="1" applyFont="1"/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4" fontId="9" fillId="0" borderId="10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5" fillId="0" borderId="5" xfId="0" applyFont="1" applyBorder="1"/>
    <xf numFmtId="0" fontId="15" fillId="0" borderId="1" xfId="0" applyFont="1" applyBorder="1"/>
    <xf numFmtId="164" fontId="0" fillId="0" borderId="2" xfId="0" applyNumberFormat="1" applyFont="1" applyBorder="1"/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2" fontId="16" fillId="0" borderId="2" xfId="0" applyNumberFormat="1" applyFont="1" applyBorder="1" applyAlignment="1">
      <alignment vertical="center" wrapText="1"/>
    </xf>
    <xf numFmtId="164" fontId="16" fillId="0" borderId="2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164" fontId="16" fillId="0" borderId="4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2" fontId="16" fillId="0" borderId="4" xfId="0" applyNumberFormat="1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0" fontId="0" fillId="0" borderId="0" xfId="0" applyFont="1" applyAlignment="1">
      <alignment horizontal="left" indent="1"/>
    </xf>
    <xf numFmtId="164" fontId="0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G31"/>
  <sheetViews>
    <sheetView tabSelected="1" view="pageBreakPreview" zoomScale="60" zoomScaleNormal="70" workbookViewId="0">
      <selection activeCell="K26" sqref="J25:K26"/>
    </sheetView>
  </sheetViews>
  <sheetFormatPr defaultRowHeight="20.25" customHeight="1" x14ac:dyDescent="0.25"/>
  <cols>
    <col min="1" max="1" width="78.85546875" customWidth="1"/>
    <col min="2" max="3" width="14.85546875" customWidth="1"/>
    <col min="4" max="4" width="15.140625" style="6" customWidth="1"/>
    <col min="5" max="5" width="10.5703125" customWidth="1"/>
  </cols>
  <sheetData>
    <row r="1" spans="1:6" ht="31.5" customHeight="1" thickBot="1" x14ac:dyDescent="0.35">
      <c r="A1" s="10" t="s">
        <v>80</v>
      </c>
      <c r="B1" s="11"/>
      <c r="C1" s="11"/>
      <c r="D1" s="27"/>
      <c r="E1" s="3"/>
      <c r="F1" s="1"/>
    </row>
    <row r="2" spans="1:6" ht="35.25" customHeight="1" thickBot="1" x14ac:dyDescent="0.35">
      <c r="A2" s="12" t="s">
        <v>0</v>
      </c>
      <c r="B2" s="13" t="s">
        <v>12</v>
      </c>
      <c r="C2" s="13" t="s">
        <v>7</v>
      </c>
      <c r="D2" s="22" t="s">
        <v>1</v>
      </c>
      <c r="E2" s="1"/>
    </row>
    <row r="3" spans="1:6" ht="27.75" customHeight="1" thickBot="1" x14ac:dyDescent="0.35">
      <c r="A3" s="128" t="s">
        <v>92</v>
      </c>
      <c r="B3" s="129"/>
      <c r="C3" s="129"/>
      <c r="D3" s="130"/>
      <c r="E3" s="1"/>
    </row>
    <row r="4" spans="1:6" ht="20.25" customHeight="1" thickBot="1" x14ac:dyDescent="0.35">
      <c r="A4" s="34" t="s">
        <v>22</v>
      </c>
      <c r="B4" s="28"/>
      <c r="C4" s="16"/>
      <c r="D4" s="23"/>
      <c r="E4" s="1"/>
    </row>
    <row r="5" spans="1:6" ht="20.25" customHeight="1" thickBot="1" x14ac:dyDescent="0.35">
      <c r="A5" s="41" t="s">
        <v>29</v>
      </c>
      <c r="B5" s="39">
        <v>200</v>
      </c>
      <c r="C5" s="40">
        <v>12.03</v>
      </c>
      <c r="D5" s="45">
        <v>246</v>
      </c>
      <c r="E5" s="1"/>
    </row>
    <row r="6" spans="1:6" ht="20.25" customHeight="1" thickBot="1" x14ac:dyDescent="0.35">
      <c r="A6" s="30" t="s">
        <v>68</v>
      </c>
      <c r="B6" s="12">
        <v>140</v>
      </c>
      <c r="C6" s="31">
        <v>28.06</v>
      </c>
      <c r="D6" s="22">
        <v>109.2</v>
      </c>
      <c r="E6" s="1"/>
    </row>
    <row r="7" spans="1:6" ht="20.25" customHeight="1" thickBot="1" x14ac:dyDescent="0.35">
      <c r="A7" s="30" t="s">
        <v>69</v>
      </c>
      <c r="B7" s="12" t="s">
        <v>73</v>
      </c>
      <c r="C7" s="31">
        <v>38.86</v>
      </c>
      <c r="D7" s="22">
        <v>198.5</v>
      </c>
      <c r="E7" s="1"/>
    </row>
    <row r="8" spans="1:6" ht="20.25" customHeight="1" thickBot="1" x14ac:dyDescent="0.35">
      <c r="A8" s="38" t="s">
        <v>70</v>
      </c>
      <c r="B8" s="32">
        <v>200</v>
      </c>
      <c r="C8" s="33">
        <v>1.05</v>
      </c>
      <c r="D8" s="24">
        <v>20</v>
      </c>
      <c r="E8" s="1"/>
    </row>
    <row r="9" spans="1:6" ht="20.25" customHeight="1" thickBot="1" x14ac:dyDescent="0.35">
      <c r="A9" s="46" t="s">
        <v>78</v>
      </c>
      <c r="B9" s="47">
        <v>607</v>
      </c>
      <c r="C9" s="36">
        <f>SUM(C5:C8)</f>
        <v>79.999999999999986</v>
      </c>
      <c r="D9" s="48">
        <f>SUM(D5:D8)</f>
        <v>573.70000000000005</v>
      </c>
      <c r="E9" s="1"/>
    </row>
    <row r="10" spans="1:6" ht="20.25" customHeight="1" thickBot="1" x14ac:dyDescent="0.35">
      <c r="A10" s="34" t="s">
        <v>23</v>
      </c>
      <c r="B10" s="32"/>
      <c r="C10" s="42"/>
      <c r="D10" s="43"/>
      <c r="E10" s="1"/>
    </row>
    <row r="11" spans="1:6" ht="24" customHeight="1" thickBot="1" x14ac:dyDescent="0.35">
      <c r="A11" s="17" t="s">
        <v>34</v>
      </c>
      <c r="B11" s="18" t="s">
        <v>2</v>
      </c>
      <c r="C11" s="19">
        <v>16.690000000000001</v>
      </c>
      <c r="D11" s="24">
        <v>117.9</v>
      </c>
      <c r="E11" s="1"/>
    </row>
    <row r="12" spans="1:6" ht="20.25" customHeight="1" thickBot="1" x14ac:dyDescent="0.35">
      <c r="A12" s="17" t="s">
        <v>13</v>
      </c>
      <c r="B12" s="18" t="s">
        <v>20</v>
      </c>
      <c r="C12" s="19">
        <v>39.869999999999997</v>
      </c>
      <c r="D12" s="24">
        <v>266.3</v>
      </c>
      <c r="E12" s="1"/>
    </row>
    <row r="13" spans="1:6" ht="20.25" customHeight="1" thickBot="1" x14ac:dyDescent="0.35">
      <c r="A13" s="17" t="s">
        <v>9</v>
      </c>
      <c r="B13" s="18">
        <v>150</v>
      </c>
      <c r="C13" s="19">
        <v>10.32</v>
      </c>
      <c r="D13" s="24">
        <v>220.5</v>
      </c>
      <c r="E13" s="1"/>
    </row>
    <row r="14" spans="1:6" ht="20.25" customHeight="1" thickBot="1" x14ac:dyDescent="0.35">
      <c r="A14" s="17" t="s">
        <v>11</v>
      </c>
      <c r="B14" s="18">
        <v>200</v>
      </c>
      <c r="C14" s="19">
        <v>5.18</v>
      </c>
      <c r="D14" s="24">
        <v>50</v>
      </c>
      <c r="E14" s="1"/>
    </row>
    <row r="15" spans="1:6" ht="20.25" customHeight="1" thickBot="1" x14ac:dyDescent="0.35">
      <c r="A15" s="17" t="s">
        <v>14</v>
      </c>
      <c r="B15" s="18">
        <v>32</v>
      </c>
      <c r="C15" s="19">
        <v>2.94</v>
      </c>
      <c r="D15" s="24">
        <v>65.92</v>
      </c>
      <c r="E15" s="1"/>
    </row>
    <row r="16" spans="1:6" ht="20.25" customHeight="1" thickBot="1" x14ac:dyDescent="0.35">
      <c r="A16" s="46" t="s">
        <v>79</v>
      </c>
      <c r="B16" s="20">
        <v>762</v>
      </c>
      <c r="C16" s="21">
        <f>SUM(C11:C15)</f>
        <v>75</v>
      </c>
      <c r="D16" s="25">
        <f>SUM(D11:D15)</f>
        <v>720.62</v>
      </c>
      <c r="E16" s="1"/>
    </row>
    <row r="17" spans="1:7" ht="27" customHeight="1" thickBot="1" x14ac:dyDescent="0.35">
      <c r="A17" s="14" t="s">
        <v>6</v>
      </c>
      <c r="B17" s="20">
        <f>B16+B9</f>
        <v>1369</v>
      </c>
      <c r="C17" s="21">
        <f>C16+C9</f>
        <v>155</v>
      </c>
      <c r="D17" s="25">
        <f>D16+D9</f>
        <v>1294.3200000000002</v>
      </c>
      <c r="E17" s="1"/>
    </row>
    <row r="18" spans="1:7" ht="20.25" customHeight="1" x14ac:dyDescent="0.3">
      <c r="A18" s="131" t="s">
        <v>91</v>
      </c>
      <c r="B18" s="132"/>
      <c r="C18" s="132"/>
      <c r="D18" s="133"/>
      <c r="E18" s="1"/>
    </row>
    <row r="19" spans="1:7" ht="10.5" customHeight="1" thickBot="1" x14ac:dyDescent="0.35">
      <c r="A19" s="134"/>
      <c r="B19" s="135"/>
      <c r="C19" s="135"/>
      <c r="D19" s="136"/>
      <c r="E19" s="1"/>
    </row>
    <row r="20" spans="1:7" ht="21.75" customHeight="1" thickBot="1" x14ac:dyDescent="0.35">
      <c r="A20" s="14" t="s">
        <v>24</v>
      </c>
      <c r="B20" s="15"/>
      <c r="C20" s="15"/>
      <c r="D20" s="23"/>
      <c r="E20" s="1"/>
    </row>
    <row r="21" spans="1:7" ht="20.25" customHeight="1" thickBot="1" x14ac:dyDescent="0.35">
      <c r="A21" s="41" t="s">
        <v>29</v>
      </c>
      <c r="B21" s="39">
        <v>200</v>
      </c>
      <c r="C21" s="40">
        <v>12.03</v>
      </c>
      <c r="D21" s="45">
        <v>246</v>
      </c>
      <c r="E21" s="1"/>
    </row>
    <row r="22" spans="1:7" ht="24" customHeight="1" thickBot="1" x14ac:dyDescent="0.3">
      <c r="A22" s="30" t="s">
        <v>50</v>
      </c>
      <c r="B22" s="37" t="s">
        <v>76</v>
      </c>
      <c r="C22" s="35">
        <v>36.26</v>
      </c>
      <c r="D22" s="29">
        <v>194.1</v>
      </c>
      <c r="E22" s="2"/>
      <c r="F22" s="2"/>
      <c r="G22" s="2"/>
    </row>
    <row r="23" spans="1:7" ht="20.25" customHeight="1" thickBot="1" x14ac:dyDescent="0.35">
      <c r="A23" s="38" t="s">
        <v>70</v>
      </c>
      <c r="B23" s="32">
        <v>200</v>
      </c>
      <c r="C23" s="42">
        <v>1.06</v>
      </c>
      <c r="D23" s="43">
        <v>20</v>
      </c>
      <c r="E23" s="1"/>
    </row>
    <row r="24" spans="1:7" ht="20.25" customHeight="1" thickBot="1" x14ac:dyDescent="0.35">
      <c r="A24" s="14" t="s">
        <v>25</v>
      </c>
      <c r="B24" s="18"/>
      <c r="C24" s="19"/>
      <c r="D24" s="24"/>
      <c r="E24" s="1"/>
    </row>
    <row r="25" spans="1:7" ht="24" customHeight="1" thickBot="1" x14ac:dyDescent="0.35">
      <c r="A25" s="17" t="s">
        <v>75</v>
      </c>
      <c r="B25" s="18" t="s">
        <v>77</v>
      </c>
      <c r="C25" s="19">
        <v>13.15</v>
      </c>
      <c r="D25" s="24">
        <v>111.3</v>
      </c>
      <c r="E25" s="1"/>
    </row>
    <row r="26" spans="1:7" ht="20.25" customHeight="1" thickBot="1" x14ac:dyDescent="0.35">
      <c r="A26" s="17" t="s">
        <v>13</v>
      </c>
      <c r="B26" s="18" t="s">
        <v>54</v>
      </c>
      <c r="C26" s="19">
        <v>40.99</v>
      </c>
      <c r="D26" s="24">
        <v>279.3</v>
      </c>
      <c r="E26" s="1"/>
    </row>
    <row r="27" spans="1:7" ht="20.25" customHeight="1" thickBot="1" x14ac:dyDescent="0.35">
      <c r="A27" s="17" t="s">
        <v>9</v>
      </c>
      <c r="B27" s="18">
        <v>180</v>
      </c>
      <c r="C27" s="19">
        <v>12.13</v>
      </c>
      <c r="D27" s="24">
        <v>264.60000000000002</v>
      </c>
      <c r="E27" s="1"/>
    </row>
    <row r="28" spans="1:7" ht="20.25" customHeight="1" thickBot="1" x14ac:dyDescent="0.35">
      <c r="A28" s="44" t="s">
        <v>11</v>
      </c>
      <c r="B28" s="18">
        <v>200</v>
      </c>
      <c r="C28" s="18">
        <v>5.18</v>
      </c>
      <c r="D28" s="24">
        <v>50</v>
      </c>
      <c r="E28" s="1"/>
    </row>
    <row r="29" spans="1:7" ht="20.25" customHeight="1" thickBot="1" x14ac:dyDescent="0.35">
      <c r="A29" s="17" t="s">
        <v>14</v>
      </c>
      <c r="B29" s="18">
        <v>46</v>
      </c>
      <c r="C29" s="19">
        <v>4.2</v>
      </c>
      <c r="D29" s="24">
        <v>92.7</v>
      </c>
      <c r="E29" s="1"/>
    </row>
    <row r="30" spans="1:7" ht="27.75" customHeight="1" thickBot="1" x14ac:dyDescent="0.35">
      <c r="A30" s="14" t="s">
        <v>6</v>
      </c>
      <c r="B30" s="20">
        <v>1271</v>
      </c>
      <c r="C30" s="21">
        <f>SUM(C21:C29)</f>
        <v>125.00000000000001</v>
      </c>
      <c r="D30" s="25">
        <f>SUM(D21:D29)</f>
        <v>1258.0000000000002</v>
      </c>
      <c r="E30" s="1"/>
    </row>
    <row r="31" spans="1:7" ht="20.25" customHeight="1" x14ac:dyDescent="0.3">
      <c r="A31" s="2"/>
      <c r="B31" s="2"/>
      <c r="C31" s="2"/>
      <c r="D31" s="5"/>
      <c r="E31" s="1"/>
    </row>
  </sheetData>
  <mergeCells count="2">
    <mergeCell ref="A3:D3"/>
    <mergeCell ref="A18:D19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F40"/>
  <sheetViews>
    <sheetView view="pageBreakPreview" topLeftCell="A10" zoomScale="60" zoomScaleNormal="70" workbookViewId="0">
      <selection activeCell="A35" sqref="A35:XFD38"/>
    </sheetView>
  </sheetViews>
  <sheetFormatPr defaultRowHeight="15" x14ac:dyDescent="0.25"/>
  <cols>
    <col min="1" max="1" width="80.7109375" customWidth="1"/>
    <col min="2" max="3" width="14.28515625" customWidth="1"/>
    <col min="4" max="4" width="15" style="6" customWidth="1"/>
    <col min="5" max="5" width="10.5703125" customWidth="1"/>
  </cols>
  <sheetData>
    <row r="1" spans="1:6" ht="36" customHeight="1" x14ac:dyDescent="0.25">
      <c r="A1" s="26"/>
      <c r="B1" s="49"/>
      <c r="C1" s="51"/>
      <c r="D1" s="50"/>
    </row>
    <row r="2" spans="1:6" ht="21.75" customHeight="1" thickBot="1" x14ac:dyDescent="0.35">
      <c r="A2" s="26" t="s">
        <v>81</v>
      </c>
      <c r="B2" s="49"/>
      <c r="C2" s="49"/>
      <c r="D2" s="50"/>
      <c r="E2" s="1"/>
    </row>
    <row r="3" spans="1:6" ht="20.25" customHeight="1" thickBot="1" x14ac:dyDescent="0.35">
      <c r="A3" s="52" t="s">
        <v>0</v>
      </c>
      <c r="B3" s="53" t="s">
        <v>12</v>
      </c>
      <c r="C3" s="53" t="s">
        <v>7</v>
      </c>
      <c r="D3" s="54" t="s">
        <v>1</v>
      </c>
      <c r="E3" s="1"/>
    </row>
    <row r="4" spans="1:6" ht="20.25" customHeight="1" thickBot="1" x14ac:dyDescent="0.35">
      <c r="A4" s="137" t="s">
        <v>92</v>
      </c>
      <c r="B4" s="138"/>
      <c r="C4" s="138"/>
      <c r="D4" s="139"/>
      <c r="E4" s="1"/>
    </row>
    <row r="5" spans="1:6" ht="20.25" customHeight="1" thickBot="1" x14ac:dyDescent="0.35">
      <c r="A5" s="55" t="s">
        <v>22</v>
      </c>
      <c r="B5" s="56"/>
      <c r="C5" s="57"/>
      <c r="D5" s="58"/>
      <c r="E5" s="1"/>
    </row>
    <row r="6" spans="1:6" ht="20.25" customHeight="1" thickBot="1" x14ac:dyDescent="0.35">
      <c r="A6" s="59" t="s">
        <v>31</v>
      </c>
      <c r="B6" s="60" t="s">
        <v>71</v>
      </c>
      <c r="C6" s="61">
        <v>40.11</v>
      </c>
      <c r="D6" s="62">
        <v>308.2</v>
      </c>
      <c r="E6" s="1"/>
    </row>
    <row r="7" spans="1:6" ht="29.25" customHeight="1" thickBot="1" x14ac:dyDescent="0.35">
      <c r="A7" s="63" t="s">
        <v>56</v>
      </c>
      <c r="B7" s="52">
        <v>150</v>
      </c>
      <c r="C7" s="64">
        <v>14.67</v>
      </c>
      <c r="D7" s="54">
        <v>228</v>
      </c>
      <c r="E7" s="3"/>
      <c r="F7" s="1"/>
    </row>
    <row r="8" spans="1:6" ht="32.25" customHeight="1" thickBot="1" x14ac:dyDescent="0.35">
      <c r="A8" s="65" t="s">
        <v>10</v>
      </c>
      <c r="B8" s="66" t="s">
        <v>8</v>
      </c>
      <c r="C8" s="67">
        <v>2.0299999999999998</v>
      </c>
      <c r="D8" s="68">
        <v>20.7</v>
      </c>
      <c r="E8" s="3"/>
      <c r="F8" s="1"/>
    </row>
    <row r="9" spans="1:6" ht="24.75" customHeight="1" thickBot="1" x14ac:dyDescent="0.35">
      <c r="A9" s="63" t="s">
        <v>86</v>
      </c>
      <c r="B9" s="52">
        <v>58</v>
      </c>
      <c r="C9" s="64">
        <v>5.26</v>
      </c>
      <c r="D9" s="54">
        <v>119.48</v>
      </c>
      <c r="E9" s="1"/>
    </row>
    <row r="10" spans="1:6" ht="21.75" customHeight="1" thickBot="1" x14ac:dyDescent="0.35">
      <c r="A10" s="69" t="s">
        <v>32</v>
      </c>
      <c r="B10" s="70">
        <v>110</v>
      </c>
      <c r="C10" s="71">
        <v>17.93</v>
      </c>
      <c r="D10" s="72">
        <v>56.18</v>
      </c>
      <c r="E10" s="3"/>
      <c r="F10" s="1"/>
    </row>
    <row r="11" spans="1:6" ht="32.25" customHeight="1" thickBot="1" x14ac:dyDescent="0.35">
      <c r="A11" s="73" t="s">
        <v>78</v>
      </c>
      <c r="B11" s="74">
        <v>628</v>
      </c>
      <c r="C11" s="75">
        <f>SUM(C6:C10)</f>
        <v>80</v>
      </c>
      <c r="D11" s="76">
        <f>SUM(D6:D10)</f>
        <v>732.56000000000006</v>
      </c>
      <c r="E11" s="3"/>
      <c r="F11" s="1"/>
    </row>
    <row r="12" spans="1:6" ht="24" customHeight="1" thickBot="1" x14ac:dyDescent="0.35">
      <c r="A12" s="77" t="s">
        <v>23</v>
      </c>
      <c r="B12" s="53"/>
      <c r="C12" s="78"/>
      <c r="D12" s="79"/>
      <c r="E12" s="3"/>
      <c r="F12" s="1"/>
    </row>
    <row r="13" spans="1:6" ht="21" customHeight="1" thickBot="1" x14ac:dyDescent="0.35">
      <c r="A13" s="80" t="s">
        <v>48</v>
      </c>
      <c r="B13" s="81" t="s">
        <v>57</v>
      </c>
      <c r="C13" s="82">
        <v>9.9499999999999993</v>
      </c>
      <c r="D13" s="72">
        <v>228.5</v>
      </c>
      <c r="E13" s="3"/>
      <c r="F13" s="1"/>
    </row>
    <row r="14" spans="1:6" ht="18.75" customHeight="1" thickBot="1" x14ac:dyDescent="0.35">
      <c r="A14" s="80" t="s">
        <v>49</v>
      </c>
      <c r="B14" s="81" t="s">
        <v>18</v>
      </c>
      <c r="C14" s="82">
        <v>38.700000000000003</v>
      </c>
      <c r="D14" s="72">
        <v>259.3</v>
      </c>
      <c r="E14" s="3"/>
      <c r="F14" s="1"/>
    </row>
    <row r="15" spans="1:6" ht="23.25" customHeight="1" thickBot="1" x14ac:dyDescent="0.35">
      <c r="A15" s="80" t="s">
        <v>19</v>
      </c>
      <c r="B15" s="81">
        <v>150</v>
      </c>
      <c r="C15" s="82">
        <v>20.350000000000001</v>
      </c>
      <c r="D15" s="72">
        <v>163.5</v>
      </c>
      <c r="E15" s="3"/>
      <c r="F15" s="1"/>
    </row>
    <row r="16" spans="1:6" ht="23.25" customHeight="1" thickBot="1" x14ac:dyDescent="0.35">
      <c r="A16" s="80" t="s">
        <v>15</v>
      </c>
      <c r="B16" s="81" t="s">
        <v>8</v>
      </c>
      <c r="C16" s="82">
        <v>2.16</v>
      </c>
      <c r="D16" s="72">
        <v>20.7</v>
      </c>
      <c r="E16" s="3"/>
      <c r="F16" s="1"/>
    </row>
    <row r="17" spans="1:6" ht="19.5" thickBot="1" x14ac:dyDescent="0.35">
      <c r="A17" s="80" t="s">
        <v>87</v>
      </c>
      <c r="B17" s="81">
        <v>42</v>
      </c>
      <c r="C17" s="82">
        <v>3.84</v>
      </c>
      <c r="D17" s="72">
        <v>67.98</v>
      </c>
      <c r="E17" s="3"/>
      <c r="F17" s="1"/>
    </row>
    <row r="18" spans="1:6" ht="21" customHeight="1" thickBot="1" x14ac:dyDescent="0.35">
      <c r="A18" s="73" t="s">
        <v>79</v>
      </c>
      <c r="B18" s="74">
        <v>760</v>
      </c>
      <c r="C18" s="75">
        <f>SUM(C13:C17)</f>
        <v>75</v>
      </c>
      <c r="D18" s="76">
        <f>SUM(D13:D17)</f>
        <v>739.98</v>
      </c>
      <c r="E18" s="3"/>
      <c r="F18" s="1"/>
    </row>
    <row r="19" spans="1:6" ht="19.5" customHeight="1" thickBot="1" x14ac:dyDescent="0.35">
      <c r="A19" s="55" t="s">
        <v>6</v>
      </c>
      <c r="B19" s="74">
        <f>B18+B11</f>
        <v>1388</v>
      </c>
      <c r="C19" s="75">
        <f>C18+C11</f>
        <v>155</v>
      </c>
      <c r="D19" s="83">
        <v>1472.6</v>
      </c>
      <c r="E19" s="3"/>
      <c r="F19" s="1"/>
    </row>
    <row r="20" spans="1:6" ht="21.75" customHeight="1" x14ac:dyDescent="0.3">
      <c r="A20" s="140" t="s">
        <v>93</v>
      </c>
      <c r="B20" s="141"/>
      <c r="C20" s="141"/>
      <c r="D20" s="142"/>
      <c r="E20" s="3"/>
      <c r="F20" s="1"/>
    </row>
    <row r="21" spans="1:6" ht="21" customHeight="1" thickBot="1" x14ac:dyDescent="0.35">
      <c r="A21" s="143"/>
      <c r="B21" s="144"/>
      <c r="C21" s="144"/>
      <c r="D21" s="145"/>
      <c r="E21" s="3"/>
      <c r="F21" s="1"/>
    </row>
    <row r="22" spans="1:6" ht="23.25" customHeight="1" thickBot="1" x14ac:dyDescent="0.35">
      <c r="A22" s="55" t="s">
        <v>24</v>
      </c>
      <c r="B22" s="84"/>
      <c r="C22" s="84"/>
      <c r="D22" s="58"/>
      <c r="E22" s="3"/>
      <c r="F22" s="1"/>
    </row>
    <row r="23" spans="1:6" ht="23.25" customHeight="1" thickBot="1" x14ac:dyDescent="0.35">
      <c r="A23" s="80" t="s">
        <v>74</v>
      </c>
      <c r="B23" s="81">
        <v>200</v>
      </c>
      <c r="C23" s="82">
        <v>14.58</v>
      </c>
      <c r="D23" s="72">
        <v>184</v>
      </c>
      <c r="E23" s="3"/>
      <c r="F23" s="1"/>
    </row>
    <row r="24" spans="1:6" ht="20.25" customHeight="1" thickBot="1" x14ac:dyDescent="0.35">
      <c r="A24" s="80" t="s">
        <v>26</v>
      </c>
      <c r="B24" s="85" t="s">
        <v>52</v>
      </c>
      <c r="C24" s="82">
        <v>17.420000000000002</v>
      </c>
      <c r="D24" s="72">
        <v>144.6</v>
      </c>
      <c r="E24" s="3"/>
      <c r="F24" s="1"/>
    </row>
    <row r="25" spans="1:6" ht="20.25" customHeight="1" thickBot="1" x14ac:dyDescent="0.35">
      <c r="A25" s="80" t="s">
        <v>5</v>
      </c>
      <c r="B25" s="81">
        <v>200</v>
      </c>
      <c r="C25" s="82">
        <v>1.05</v>
      </c>
      <c r="D25" s="72">
        <v>20</v>
      </c>
      <c r="E25" s="1"/>
    </row>
    <row r="26" spans="1:6" ht="6.75" customHeight="1" thickBot="1" x14ac:dyDescent="0.35">
      <c r="A26" s="86" t="s">
        <v>53</v>
      </c>
      <c r="B26" s="52">
        <v>140</v>
      </c>
      <c r="C26" s="64">
        <v>14</v>
      </c>
      <c r="D26" s="54">
        <v>65.8</v>
      </c>
      <c r="E26" s="1"/>
    </row>
    <row r="27" spans="1:6" ht="21.75" customHeight="1" thickBot="1" x14ac:dyDescent="0.35">
      <c r="A27" s="55" t="s">
        <v>25</v>
      </c>
      <c r="B27" s="81"/>
      <c r="C27" s="82"/>
      <c r="D27" s="72"/>
      <c r="E27" s="3"/>
      <c r="F27" s="1"/>
    </row>
    <row r="28" spans="1:6" ht="21.75" customHeight="1" thickBot="1" x14ac:dyDescent="0.35">
      <c r="A28" s="80" t="s">
        <v>58</v>
      </c>
      <c r="B28" s="81">
        <v>250</v>
      </c>
      <c r="C28" s="82">
        <v>7.69</v>
      </c>
      <c r="D28" s="72">
        <v>223.5</v>
      </c>
      <c r="E28" s="3"/>
      <c r="F28" s="1"/>
    </row>
    <row r="29" spans="1:6" ht="23.25" customHeight="1" thickBot="1" x14ac:dyDescent="0.35">
      <c r="A29" s="80" t="s">
        <v>49</v>
      </c>
      <c r="B29" s="81" t="s">
        <v>59</v>
      </c>
      <c r="C29" s="82">
        <v>39.71</v>
      </c>
      <c r="D29" s="72">
        <v>269.5</v>
      </c>
      <c r="E29" s="3"/>
      <c r="F29" s="1"/>
    </row>
    <row r="30" spans="1:6" ht="23.25" customHeight="1" thickBot="1" x14ac:dyDescent="0.35">
      <c r="A30" s="80" t="s">
        <v>19</v>
      </c>
      <c r="B30" s="81">
        <v>180</v>
      </c>
      <c r="C30" s="82">
        <v>24.4</v>
      </c>
      <c r="D30" s="72">
        <v>196.2</v>
      </c>
      <c r="E30" s="3"/>
      <c r="F30" s="1"/>
    </row>
    <row r="31" spans="1:6" ht="23.25" customHeight="1" thickBot="1" x14ac:dyDescent="0.35">
      <c r="A31" s="80" t="s">
        <v>15</v>
      </c>
      <c r="B31" s="81" t="s">
        <v>8</v>
      </c>
      <c r="C31" s="82">
        <v>2.16</v>
      </c>
      <c r="D31" s="72">
        <v>20.7</v>
      </c>
      <c r="E31" s="3"/>
      <c r="F31" s="1"/>
    </row>
    <row r="32" spans="1:6" ht="20.25" customHeight="1" thickBot="1" x14ac:dyDescent="0.35">
      <c r="A32" s="80" t="s">
        <v>14</v>
      </c>
      <c r="B32" s="81">
        <v>44</v>
      </c>
      <c r="C32" s="82">
        <v>3.99</v>
      </c>
      <c r="D32" s="72">
        <v>67.98</v>
      </c>
      <c r="E32" s="3"/>
      <c r="F32" s="1"/>
    </row>
    <row r="33" spans="1:6" ht="21" customHeight="1" thickBot="1" x14ac:dyDescent="0.35">
      <c r="A33" s="55" t="s">
        <v>88</v>
      </c>
      <c r="B33" s="74">
        <v>1379</v>
      </c>
      <c r="C33" s="87">
        <f>SUM(C23:C32)</f>
        <v>124.99999999999999</v>
      </c>
      <c r="D33" s="88">
        <f>SUM(D23:D32)</f>
        <v>1192.2800000000002</v>
      </c>
      <c r="E33" s="3"/>
      <c r="F33" s="1"/>
    </row>
    <row r="34" spans="1:6" ht="22.5" customHeight="1" x14ac:dyDescent="0.3">
      <c r="A34" s="49"/>
      <c r="B34" s="49"/>
      <c r="C34" s="49"/>
      <c r="D34" s="50"/>
      <c r="E34" s="3"/>
      <c r="F34" s="1"/>
    </row>
    <row r="35" spans="1:6" ht="17.25" customHeight="1" x14ac:dyDescent="0.3">
      <c r="A35" s="1"/>
      <c r="B35" s="1"/>
      <c r="C35" s="1"/>
      <c r="D35" s="9"/>
      <c r="E35" s="3"/>
      <c r="F35" s="1"/>
    </row>
    <row r="36" spans="1:6" s="1" customFormat="1" ht="20.25" customHeight="1" x14ac:dyDescent="0.3">
      <c r="A36"/>
      <c r="B36"/>
      <c r="C36"/>
      <c r="D36" s="6"/>
    </row>
    <row r="37" spans="1:6" s="1" customFormat="1" ht="23.25" customHeight="1" x14ac:dyDescent="0.3">
      <c r="A37"/>
      <c r="B37"/>
      <c r="C37"/>
      <c r="D37" s="6"/>
    </row>
    <row r="38" spans="1:6" s="1" customFormat="1" ht="20.25" customHeight="1" x14ac:dyDescent="0.3">
      <c r="A38"/>
      <c r="B38"/>
      <c r="C38"/>
      <c r="D38" s="6"/>
    </row>
    <row r="39" spans="1:6" ht="18.75" x14ac:dyDescent="0.3">
      <c r="E39" s="1"/>
      <c r="F39" s="1"/>
    </row>
    <row r="40" spans="1:6" ht="18.75" x14ac:dyDescent="0.3">
      <c r="E40" s="1"/>
      <c r="F40" s="1"/>
    </row>
  </sheetData>
  <mergeCells count="2">
    <mergeCell ref="A4:D4"/>
    <mergeCell ref="A20:D21"/>
  </mergeCells>
  <pageMargins left="0.59055118110236227" right="0" top="0" bottom="0" header="0.31496062992125984" footer="0.31496062992125984"/>
  <pageSetup paperSize="9" scale="75" orientation="portrait" horizontalDpi="300" verticalDpi="300" r:id="rId1"/>
  <ignoredErrors>
    <ignoredError sqref="B2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G30"/>
  <sheetViews>
    <sheetView view="pageBreakPreview" zoomScale="60" zoomScaleNormal="70" workbookViewId="0">
      <selection activeCell="M30" sqref="M30"/>
    </sheetView>
  </sheetViews>
  <sheetFormatPr defaultRowHeight="15" x14ac:dyDescent="0.25"/>
  <cols>
    <col min="1" max="1" width="80.7109375" customWidth="1"/>
    <col min="2" max="3" width="14.28515625" customWidth="1"/>
    <col min="4" max="4" width="15.85546875" style="6" customWidth="1"/>
    <col min="5" max="5" width="10.5703125" customWidth="1"/>
  </cols>
  <sheetData>
    <row r="1" spans="1:7" ht="18.75" customHeight="1" x14ac:dyDescent="0.25">
      <c r="A1" s="26"/>
      <c r="B1" s="49"/>
      <c r="C1" s="51"/>
      <c r="D1" s="50"/>
      <c r="E1" s="2"/>
      <c r="F1" s="2"/>
    </row>
    <row r="2" spans="1:7" ht="22.5" customHeight="1" thickBot="1" x14ac:dyDescent="0.35">
      <c r="A2" s="26" t="s">
        <v>82</v>
      </c>
      <c r="B2" s="49"/>
      <c r="C2" s="49"/>
      <c r="D2" s="50"/>
      <c r="E2" s="3"/>
      <c r="F2" s="1"/>
    </row>
    <row r="3" spans="1:7" ht="32.25" customHeight="1" thickBot="1" x14ac:dyDescent="0.35">
      <c r="A3" s="52" t="s">
        <v>0</v>
      </c>
      <c r="B3" s="53" t="s">
        <v>12</v>
      </c>
      <c r="C3" s="53" t="s">
        <v>7</v>
      </c>
      <c r="D3" s="54" t="s">
        <v>1</v>
      </c>
      <c r="E3" s="3"/>
      <c r="F3" s="1"/>
    </row>
    <row r="4" spans="1:7" ht="22.5" customHeight="1" thickBot="1" x14ac:dyDescent="0.35">
      <c r="A4" s="137" t="s">
        <v>89</v>
      </c>
      <c r="B4" s="138"/>
      <c r="C4" s="138"/>
      <c r="D4" s="139"/>
      <c r="E4" s="1"/>
    </row>
    <row r="5" spans="1:7" ht="22.5" customHeight="1" thickBot="1" x14ac:dyDescent="0.3">
      <c r="A5" s="89" t="s">
        <v>24</v>
      </c>
      <c r="B5" s="90"/>
      <c r="C5" s="91"/>
      <c r="D5" s="92"/>
      <c r="E5" s="2"/>
      <c r="F5" s="2"/>
    </row>
    <row r="6" spans="1:7" ht="22.5" customHeight="1" thickBot="1" x14ac:dyDescent="0.3">
      <c r="A6" s="93" t="s">
        <v>60</v>
      </c>
      <c r="B6" s="94" t="s">
        <v>20</v>
      </c>
      <c r="C6" s="64">
        <v>38.72</v>
      </c>
      <c r="D6" s="54">
        <v>245.4</v>
      </c>
      <c r="E6" s="2"/>
      <c r="F6" s="2"/>
    </row>
    <row r="7" spans="1:7" ht="22.5" customHeight="1" thickBot="1" x14ac:dyDescent="0.35">
      <c r="A7" s="95" t="s">
        <v>17</v>
      </c>
      <c r="B7" s="96">
        <v>150</v>
      </c>
      <c r="C7" s="67">
        <v>13.12</v>
      </c>
      <c r="D7" s="68">
        <v>279</v>
      </c>
      <c r="E7" s="2"/>
      <c r="F7" s="2"/>
      <c r="G7" s="1"/>
    </row>
    <row r="8" spans="1:7" ht="24.75" customHeight="1" thickBot="1" x14ac:dyDescent="0.35">
      <c r="A8" s="93" t="s">
        <v>61</v>
      </c>
      <c r="B8" s="94">
        <v>200</v>
      </c>
      <c r="C8" s="64">
        <v>23.63</v>
      </c>
      <c r="D8" s="54">
        <v>90</v>
      </c>
      <c r="E8" s="2"/>
      <c r="F8" s="2"/>
      <c r="G8" s="1"/>
    </row>
    <row r="9" spans="1:7" ht="21.75" customHeight="1" thickBot="1" x14ac:dyDescent="0.35">
      <c r="A9" s="93" t="s">
        <v>4</v>
      </c>
      <c r="B9" s="94">
        <v>50</v>
      </c>
      <c r="C9" s="64">
        <v>4.53</v>
      </c>
      <c r="D9" s="54">
        <v>105.06</v>
      </c>
      <c r="E9" s="2"/>
      <c r="F9" s="2"/>
      <c r="G9" s="1"/>
    </row>
    <row r="10" spans="1:7" ht="21.75" customHeight="1" thickBot="1" x14ac:dyDescent="0.35">
      <c r="A10" s="55" t="s">
        <v>78</v>
      </c>
      <c r="B10" s="97">
        <v>520</v>
      </c>
      <c r="C10" s="98">
        <f>SUM(C6:C9)</f>
        <v>80</v>
      </c>
      <c r="D10" s="88">
        <f>SUM(D6:D9)</f>
        <v>719.46</v>
      </c>
      <c r="E10" s="2"/>
      <c r="F10" s="2"/>
      <c r="G10" s="1"/>
    </row>
    <row r="11" spans="1:7" ht="22.5" customHeight="1" thickBot="1" x14ac:dyDescent="0.35">
      <c r="A11" s="99" t="s">
        <v>23</v>
      </c>
      <c r="B11" s="100"/>
      <c r="C11" s="71"/>
      <c r="D11" s="72"/>
      <c r="E11" s="2"/>
      <c r="F11" s="2"/>
      <c r="G11" s="1"/>
    </row>
    <row r="12" spans="1:7" ht="26.25" customHeight="1" thickBot="1" x14ac:dyDescent="0.35">
      <c r="A12" s="80" t="s">
        <v>62</v>
      </c>
      <c r="B12" s="81">
        <v>250</v>
      </c>
      <c r="C12" s="82">
        <v>7.66</v>
      </c>
      <c r="D12" s="72">
        <v>166.8</v>
      </c>
      <c r="E12" s="2"/>
      <c r="F12" s="2"/>
      <c r="G12" s="1"/>
    </row>
    <row r="13" spans="1:7" ht="32.25" customHeight="1" thickBot="1" x14ac:dyDescent="0.35">
      <c r="A13" s="101" t="s">
        <v>63</v>
      </c>
      <c r="B13" s="102" t="s">
        <v>64</v>
      </c>
      <c r="C13" s="64">
        <v>59.76</v>
      </c>
      <c r="D13" s="52">
        <v>418.7</v>
      </c>
      <c r="E13" s="2"/>
      <c r="F13" s="2"/>
      <c r="G13" s="1"/>
    </row>
    <row r="14" spans="1:7" ht="22.5" customHeight="1" thickBot="1" x14ac:dyDescent="0.35">
      <c r="A14" s="101" t="s">
        <v>3</v>
      </c>
      <c r="B14" s="52">
        <v>200</v>
      </c>
      <c r="C14" s="64">
        <v>3.78</v>
      </c>
      <c r="D14" s="79">
        <v>64.8</v>
      </c>
      <c r="E14" s="2"/>
      <c r="F14" s="2"/>
      <c r="G14" s="4"/>
    </row>
    <row r="15" spans="1:7" ht="23.25" customHeight="1" thickBot="1" x14ac:dyDescent="0.35">
      <c r="A15" s="101" t="s">
        <v>14</v>
      </c>
      <c r="B15" s="52">
        <v>42</v>
      </c>
      <c r="C15" s="64">
        <v>3.8</v>
      </c>
      <c r="D15" s="79">
        <v>90.64</v>
      </c>
      <c r="E15" s="2"/>
      <c r="F15" s="2"/>
      <c r="G15" s="1"/>
    </row>
    <row r="16" spans="1:7" ht="23.25" customHeight="1" thickBot="1" x14ac:dyDescent="0.35">
      <c r="A16" s="55" t="s">
        <v>79</v>
      </c>
      <c r="B16" s="74">
        <v>742</v>
      </c>
      <c r="C16" s="87">
        <f>SUM(C12:C15)</f>
        <v>75</v>
      </c>
      <c r="D16" s="88">
        <f>SUM(D12:D15)</f>
        <v>740.93999999999994</v>
      </c>
      <c r="E16" s="2"/>
      <c r="F16" s="2"/>
      <c r="G16" s="1"/>
    </row>
    <row r="17" spans="1:7" ht="24" customHeight="1" thickBot="1" x14ac:dyDescent="0.35">
      <c r="A17" s="55" t="s">
        <v>6</v>
      </c>
      <c r="B17" s="74">
        <f>B16+B10</f>
        <v>1262</v>
      </c>
      <c r="C17" s="87">
        <f>C16+C10</f>
        <v>155</v>
      </c>
      <c r="D17" s="88">
        <f>D16+D10</f>
        <v>1460.4</v>
      </c>
      <c r="E17" s="2"/>
      <c r="F17" s="2"/>
      <c r="G17" s="1"/>
    </row>
    <row r="18" spans="1:7" ht="20.25" customHeight="1" x14ac:dyDescent="0.3">
      <c r="A18" s="140" t="s">
        <v>90</v>
      </c>
      <c r="B18" s="141"/>
      <c r="C18" s="141"/>
      <c r="D18" s="142"/>
      <c r="E18" s="1"/>
    </row>
    <row r="19" spans="1:7" ht="6" customHeight="1" thickBot="1" x14ac:dyDescent="0.35">
      <c r="A19" s="143"/>
      <c r="B19" s="144"/>
      <c r="C19" s="144"/>
      <c r="D19" s="145"/>
      <c r="E19" s="1"/>
    </row>
    <row r="20" spans="1:7" ht="24" customHeight="1" thickBot="1" x14ac:dyDescent="0.35">
      <c r="A20" s="55" t="s">
        <v>24</v>
      </c>
      <c r="B20" s="84"/>
      <c r="C20" s="84"/>
      <c r="D20" s="58"/>
      <c r="E20" s="2"/>
      <c r="F20" s="2"/>
      <c r="G20" s="1"/>
    </row>
    <row r="21" spans="1:7" ht="21.75" customHeight="1" thickBot="1" x14ac:dyDescent="0.35">
      <c r="A21" s="80" t="s">
        <v>66</v>
      </c>
      <c r="B21" s="81" t="s">
        <v>8</v>
      </c>
      <c r="C21" s="82">
        <v>18.72</v>
      </c>
      <c r="D21" s="72">
        <v>227.8</v>
      </c>
      <c r="E21" s="2"/>
      <c r="F21" s="2"/>
      <c r="G21" s="1"/>
    </row>
    <row r="22" spans="1:7" ht="20.25" customHeight="1" thickBot="1" x14ac:dyDescent="0.35">
      <c r="A22" s="80" t="s">
        <v>28</v>
      </c>
      <c r="B22" s="85" t="s">
        <v>51</v>
      </c>
      <c r="C22" s="82">
        <v>23.34</v>
      </c>
      <c r="D22" s="72">
        <v>130.68</v>
      </c>
      <c r="E22" s="2"/>
      <c r="F22" s="2"/>
      <c r="G22" s="1"/>
    </row>
    <row r="23" spans="1:7" ht="21" customHeight="1" thickBot="1" x14ac:dyDescent="0.35">
      <c r="A23" s="80" t="s">
        <v>10</v>
      </c>
      <c r="B23" s="81" t="s">
        <v>8</v>
      </c>
      <c r="C23" s="82">
        <v>2.0299999999999998</v>
      </c>
      <c r="D23" s="72">
        <v>20.7</v>
      </c>
      <c r="E23" s="2"/>
      <c r="F23" s="2"/>
      <c r="G23" s="1"/>
    </row>
    <row r="24" spans="1:7" ht="24" customHeight="1" thickBot="1" x14ac:dyDescent="0.35">
      <c r="A24" s="55" t="s">
        <v>25</v>
      </c>
      <c r="B24" s="81"/>
      <c r="C24" s="82"/>
      <c r="D24" s="72"/>
      <c r="E24" s="2"/>
      <c r="F24" s="2"/>
      <c r="G24" s="1"/>
    </row>
    <row r="25" spans="1:7" ht="22.5" customHeight="1" thickBot="1" x14ac:dyDescent="0.35">
      <c r="A25" s="80" t="s">
        <v>65</v>
      </c>
      <c r="B25" s="81" t="s">
        <v>72</v>
      </c>
      <c r="C25" s="82">
        <v>13.2</v>
      </c>
      <c r="D25" s="72">
        <v>175.97</v>
      </c>
      <c r="E25" s="2"/>
      <c r="F25" s="2"/>
      <c r="G25" s="1"/>
    </row>
    <row r="26" spans="1:7" ht="32.25" customHeight="1" thickBot="1" x14ac:dyDescent="0.35">
      <c r="A26" s="101" t="s">
        <v>63</v>
      </c>
      <c r="B26" s="102" t="s">
        <v>64</v>
      </c>
      <c r="C26" s="64">
        <v>59.76</v>
      </c>
      <c r="D26" s="52">
        <v>418.7</v>
      </c>
      <c r="E26" s="2"/>
      <c r="F26" s="2"/>
      <c r="G26" s="1"/>
    </row>
    <row r="27" spans="1:7" ht="20.25" customHeight="1" thickBot="1" x14ac:dyDescent="0.35">
      <c r="A27" s="101" t="s">
        <v>3</v>
      </c>
      <c r="B27" s="52">
        <v>200</v>
      </c>
      <c r="C27" s="103">
        <v>3.78</v>
      </c>
      <c r="D27" s="79">
        <v>64.8</v>
      </c>
      <c r="E27" s="2"/>
      <c r="F27" s="2"/>
      <c r="G27" s="1"/>
    </row>
    <row r="28" spans="1:7" ht="21.75" customHeight="1" thickBot="1" x14ac:dyDescent="0.35">
      <c r="A28" s="101" t="s">
        <v>14</v>
      </c>
      <c r="B28" s="52">
        <v>46</v>
      </c>
      <c r="C28" s="64">
        <v>4.17</v>
      </c>
      <c r="D28" s="79">
        <v>98.88</v>
      </c>
      <c r="E28" s="2"/>
      <c r="F28" s="2"/>
      <c r="G28" s="1"/>
    </row>
    <row r="29" spans="1:7" ht="21" customHeight="1" thickBot="1" x14ac:dyDescent="0.35">
      <c r="A29" s="55" t="s">
        <v>6</v>
      </c>
      <c r="B29" s="74">
        <v>1208</v>
      </c>
      <c r="C29" s="87">
        <f>SUM(C21:C28)</f>
        <v>125.00000000000001</v>
      </c>
      <c r="D29" s="88">
        <v>1137.5999999999999</v>
      </c>
      <c r="E29" s="2"/>
      <c r="F29" s="2"/>
      <c r="G29" s="1"/>
    </row>
    <row r="30" spans="1:7" ht="19.5" customHeight="1" x14ac:dyDescent="0.3">
      <c r="A30" s="49"/>
      <c r="B30" s="49"/>
      <c r="C30" s="49"/>
      <c r="D30" s="50"/>
      <c r="E30" s="2"/>
      <c r="F30" s="2"/>
      <c r="G30" s="1"/>
    </row>
  </sheetData>
  <mergeCells count="2">
    <mergeCell ref="A18:D19"/>
    <mergeCell ref="A4:D4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G32"/>
  <sheetViews>
    <sheetView view="pageBreakPreview" topLeftCell="A10" zoomScale="60" zoomScaleNormal="70" workbookViewId="0">
      <selection activeCell="A32" sqref="A32:XFD36"/>
    </sheetView>
  </sheetViews>
  <sheetFormatPr defaultRowHeight="15" x14ac:dyDescent="0.25"/>
  <cols>
    <col min="1" max="1" width="80.7109375" customWidth="1"/>
    <col min="2" max="3" width="14.28515625" customWidth="1"/>
    <col min="4" max="4" width="16.140625" style="6" customWidth="1"/>
    <col min="5" max="5" width="10.5703125" customWidth="1"/>
  </cols>
  <sheetData>
    <row r="1" spans="1:7" ht="20.25" customHeight="1" x14ac:dyDescent="0.25">
      <c r="A1" s="26"/>
      <c r="B1" s="49"/>
      <c r="C1" s="49"/>
      <c r="D1" s="50"/>
      <c r="E1" s="2"/>
      <c r="F1" s="2"/>
      <c r="G1" s="2"/>
    </row>
    <row r="2" spans="1:7" ht="31.5" customHeight="1" thickBot="1" x14ac:dyDescent="0.35">
      <c r="A2" s="26" t="s">
        <v>83</v>
      </c>
      <c r="B2" s="49"/>
      <c r="C2" s="49"/>
      <c r="D2" s="50"/>
      <c r="E2" s="3"/>
      <c r="F2" s="1"/>
    </row>
    <row r="3" spans="1:7" ht="35.25" customHeight="1" thickBot="1" x14ac:dyDescent="0.3">
      <c r="A3" s="52" t="s">
        <v>0</v>
      </c>
      <c r="B3" s="53" t="s">
        <v>12</v>
      </c>
      <c r="C3" s="53" t="s">
        <v>7</v>
      </c>
      <c r="D3" s="54" t="s">
        <v>1</v>
      </c>
      <c r="E3" s="2"/>
      <c r="F3" s="2"/>
      <c r="G3" s="2"/>
    </row>
    <row r="4" spans="1:7" ht="30" customHeight="1" thickBot="1" x14ac:dyDescent="0.35">
      <c r="A4" s="137" t="s">
        <v>89</v>
      </c>
      <c r="B4" s="138"/>
      <c r="C4" s="138"/>
      <c r="D4" s="139"/>
      <c r="E4" s="1"/>
    </row>
    <row r="5" spans="1:7" s="8" customFormat="1" ht="24" customHeight="1" thickBot="1" x14ac:dyDescent="0.3">
      <c r="A5" s="77" t="s">
        <v>22</v>
      </c>
      <c r="B5" s="104"/>
      <c r="C5" s="105"/>
      <c r="D5" s="106"/>
      <c r="E5" s="7"/>
      <c r="F5" s="7"/>
      <c r="G5" s="7"/>
    </row>
    <row r="6" spans="1:7" ht="32.25" customHeight="1" thickBot="1" x14ac:dyDescent="0.3">
      <c r="A6" s="107" t="s">
        <v>35</v>
      </c>
      <c r="B6" s="60" t="s">
        <v>37</v>
      </c>
      <c r="C6" s="108">
        <v>58.32</v>
      </c>
      <c r="D6" s="109">
        <v>455.7</v>
      </c>
      <c r="E6" s="2"/>
      <c r="F6" s="2"/>
      <c r="G6" s="2"/>
    </row>
    <row r="7" spans="1:7" ht="24.75" customHeight="1" thickBot="1" x14ac:dyDescent="0.3">
      <c r="A7" s="93" t="s">
        <v>15</v>
      </c>
      <c r="B7" s="52" t="s">
        <v>30</v>
      </c>
      <c r="C7" s="78">
        <v>3.28</v>
      </c>
      <c r="D7" s="79">
        <v>21</v>
      </c>
      <c r="E7" s="2"/>
      <c r="F7" s="2"/>
      <c r="G7" s="2"/>
    </row>
    <row r="8" spans="1:7" ht="23.25" customHeight="1" thickBot="1" x14ac:dyDescent="0.3">
      <c r="A8" s="110" t="s">
        <v>36</v>
      </c>
      <c r="B8" s="70">
        <v>113</v>
      </c>
      <c r="C8" s="111">
        <v>18.399999999999999</v>
      </c>
      <c r="D8" s="112">
        <v>59.89</v>
      </c>
      <c r="E8" s="2"/>
      <c r="F8" s="2"/>
      <c r="G8" s="2"/>
    </row>
    <row r="9" spans="1:7" ht="25.5" customHeight="1" thickBot="1" x14ac:dyDescent="0.3">
      <c r="A9" s="55" t="s">
        <v>78</v>
      </c>
      <c r="B9" s="113">
        <v>503</v>
      </c>
      <c r="C9" s="75">
        <f>SUM(C6:C8)</f>
        <v>80</v>
      </c>
      <c r="D9" s="83">
        <f>SUM(D6:D8)</f>
        <v>536.59</v>
      </c>
      <c r="E9" s="2"/>
      <c r="F9" s="2"/>
      <c r="G9" s="2"/>
    </row>
    <row r="10" spans="1:7" ht="25.5" customHeight="1" thickBot="1" x14ac:dyDescent="0.3">
      <c r="A10" s="99" t="s">
        <v>23</v>
      </c>
      <c r="B10" s="70"/>
      <c r="C10" s="111"/>
      <c r="D10" s="112"/>
      <c r="E10" s="2"/>
      <c r="F10" s="2"/>
      <c r="G10" s="2"/>
    </row>
    <row r="11" spans="1:7" ht="24.75" customHeight="1" thickBot="1" x14ac:dyDescent="0.3">
      <c r="A11" s="80" t="s">
        <v>27</v>
      </c>
      <c r="B11" s="81">
        <v>250</v>
      </c>
      <c r="C11" s="82">
        <v>10.46</v>
      </c>
      <c r="D11" s="72">
        <v>111.5</v>
      </c>
      <c r="E11" s="2"/>
      <c r="F11" s="2"/>
      <c r="G11" s="2"/>
    </row>
    <row r="12" spans="1:7" ht="21" customHeight="1" thickBot="1" x14ac:dyDescent="0.3">
      <c r="A12" s="80" t="s">
        <v>38</v>
      </c>
      <c r="B12" s="81" t="s">
        <v>40</v>
      </c>
      <c r="C12" s="82">
        <v>43.94</v>
      </c>
      <c r="D12" s="72">
        <v>263</v>
      </c>
      <c r="E12" s="2"/>
      <c r="F12" s="2"/>
      <c r="G12" s="2"/>
    </row>
    <row r="13" spans="1:7" ht="21.75" customHeight="1" thickBot="1" x14ac:dyDescent="0.3">
      <c r="A13" s="80" t="s">
        <v>16</v>
      </c>
      <c r="B13" s="81">
        <v>150</v>
      </c>
      <c r="C13" s="82">
        <v>12.62</v>
      </c>
      <c r="D13" s="72">
        <v>228</v>
      </c>
      <c r="E13" s="2"/>
      <c r="F13" s="2"/>
      <c r="G13" s="2"/>
    </row>
    <row r="14" spans="1:7" ht="22.5" customHeight="1" thickBot="1" x14ac:dyDescent="0.3">
      <c r="A14" s="80" t="s">
        <v>39</v>
      </c>
      <c r="B14" s="81">
        <v>200</v>
      </c>
      <c r="C14" s="82">
        <v>5.18</v>
      </c>
      <c r="D14" s="72">
        <v>50</v>
      </c>
      <c r="E14" s="2"/>
      <c r="F14" s="2"/>
      <c r="G14" s="2"/>
    </row>
    <row r="15" spans="1:7" ht="21" customHeight="1" thickBot="1" x14ac:dyDescent="0.3">
      <c r="A15" s="80" t="s">
        <v>14</v>
      </c>
      <c r="B15" s="81">
        <v>31</v>
      </c>
      <c r="C15" s="82">
        <v>2.8</v>
      </c>
      <c r="D15" s="72">
        <v>63.86</v>
      </c>
      <c r="E15" s="2"/>
      <c r="F15" s="2"/>
      <c r="G15" s="2"/>
    </row>
    <row r="16" spans="1:7" ht="22.5" customHeight="1" thickBot="1" x14ac:dyDescent="0.3">
      <c r="A16" s="55" t="s">
        <v>79</v>
      </c>
      <c r="B16" s="74">
        <v>731</v>
      </c>
      <c r="C16" s="87">
        <f>SUM(C11:C15)</f>
        <v>74.999999999999986</v>
      </c>
      <c r="D16" s="88">
        <f>SUM(D11:D15)</f>
        <v>716.36</v>
      </c>
      <c r="E16" s="2"/>
      <c r="F16" s="2"/>
      <c r="G16" s="2"/>
    </row>
    <row r="17" spans="1:7" ht="21.75" customHeight="1" thickBot="1" x14ac:dyDescent="0.3">
      <c r="A17" s="55" t="s">
        <v>6</v>
      </c>
      <c r="B17" s="74">
        <f>B16+B9</f>
        <v>1234</v>
      </c>
      <c r="C17" s="87">
        <f>C16+C9</f>
        <v>155</v>
      </c>
      <c r="D17" s="88">
        <f>D16+D9</f>
        <v>1252.95</v>
      </c>
      <c r="E17" s="2"/>
      <c r="F17" s="2"/>
      <c r="G17" s="2"/>
    </row>
    <row r="18" spans="1:7" ht="20.25" customHeight="1" x14ac:dyDescent="0.3">
      <c r="A18" s="140" t="s">
        <v>90</v>
      </c>
      <c r="B18" s="141"/>
      <c r="C18" s="141"/>
      <c r="D18" s="142"/>
      <c r="E18" s="1"/>
    </row>
    <row r="19" spans="1:7" ht="8.25" customHeight="1" thickBot="1" x14ac:dyDescent="0.35">
      <c r="A19" s="143"/>
      <c r="B19" s="144"/>
      <c r="C19" s="144"/>
      <c r="D19" s="145"/>
      <c r="E19" s="1"/>
    </row>
    <row r="20" spans="1:7" s="8" customFormat="1" ht="24" customHeight="1" thickBot="1" x14ac:dyDescent="0.3">
      <c r="A20" s="55" t="s">
        <v>24</v>
      </c>
      <c r="B20" s="114"/>
      <c r="C20" s="114"/>
      <c r="D20" s="115"/>
      <c r="E20" s="7"/>
      <c r="F20" s="7"/>
      <c r="G20" s="7"/>
    </row>
    <row r="21" spans="1:7" ht="21" customHeight="1" thickBot="1" x14ac:dyDescent="0.3">
      <c r="A21" s="80" t="s">
        <v>47</v>
      </c>
      <c r="B21" s="81">
        <v>200</v>
      </c>
      <c r="C21" s="82">
        <v>12.75</v>
      </c>
      <c r="D21" s="72">
        <v>226.5</v>
      </c>
      <c r="E21" s="2"/>
      <c r="F21" s="2"/>
      <c r="G21" s="2"/>
    </row>
    <row r="22" spans="1:7" ht="24" customHeight="1" thickBot="1" x14ac:dyDescent="0.3">
      <c r="A22" s="93" t="s">
        <v>50</v>
      </c>
      <c r="B22" s="116" t="s">
        <v>55</v>
      </c>
      <c r="C22" s="78">
        <v>29.49</v>
      </c>
      <c r="D22" s="79">
        <v>163.80000000000001</v>
      </c>
      <c r="E22" s="2"/>
      <c r="F22" s="2"/>
      <c r="G22" s="2"/>
    </row>
    <row r="23" spans="1:7" ht="24" customHeight="1" thickBot="1" x14ac:dyDescent="0.3">
      <c r="A23" s="80" t="s">
        <v>15</v>
      </c>
      <c r="B23" s="81" t="s">
        <v>8</v>
      </c>
      <c r="C23" s="82">
        <v>2.19</v>
      </c>
      <c r="D23" s="72">
        <v>20.7</v>
      </c>
      <c r="E23" s="2"/>
      <c r="F23" s="2"/>
      <c r="G23" s="2"/>
    </row>
    <row r="24" spans="1:7" ht="25.5" customHeight="1" thickBot="1" x14ac:dyDescent="0.3">
      <c r="A24" s="55" t="s">
        <v>25</v>
      </c>
      <c r="B24" s="81"/>
      <c r="C24" s="82"/>
      <c r="D24" s="72"/>
      <c r="E24" s="2"/>
      <c r="F24" s="2"/>
      <c r="G24" s="2"/>
    </row>
    <row r="25" spans="1:7" ht="21" customHeight="1" thickBot="1" x14ac:dyDescent="0.3">
      <c r="A25" s="80" t="s">
        <v>27</v>
      </c>
      <c r="B25" s="81">
        <v>280</v>
      </c>
      <c r="C25" s="82">
        <v>11.68</v>
      </c>
      <c r="D25" s="72">
        <v>145</v>
      </c>
      <c r="E25" s="2"/>
      <c r="F25" s="2"/>
      <c r="G25" s="2"/>
    </row>
    <row r="26" spans="1:7" ht="21" customHeight="1" thickBot="1" x14ac:dyDescent="0.3">
      <c r="A26" s="80" t="s">
        <v>38</v>
      </c>
      <c r="B26" s="81" t="s">
        <v>40</v>
      </c>
      <c r="C26" s="82">
        <v>43.94</v>
      </c>
      <c r="D26" s="72">
        <v>263</v>
      </c>
      <c r="E26" s="2"/>
      <c r="F26" s="2"/>
      <c r="G26" s="2"/>
    </row>
    <row r="27" spans="1:7" ht="21.75" customHeight="1" thickBot="1" x14ac:dyDescent="0.3">
      <c r="A27" s="80" t="s">
        <v>16</v>
      </c>
      <c r="B27" s="81">
        <v>180</v>
      </c>
      <c r="C27" s="82">
        <v>15.15</v>
      </c>
      <c r="D27" s="72">
        <v>273.60000000000002</v>
      </c>
      <c r="E27" s="2"/>
      <c r="F27" s="2"/>
      <c r="G27" s="2"/>
    </row>
    <row r="28" spans="1:7" ht="18.75" customHeight="1" thickBot="1" x14ac:dyDescent="0.35">
      <c r="A28" s="80" t="s">
        <v>39</v>
      </c>
      <c r="B28" s="81">
        <v>200</v>
      </c>
      <c r="C28" s="82">
        <v>5.18</v>
      </c>
      <c r="D28" s="72">
        <v>50</v>
      </c>
      <c r="E28" s="3"/>
      <c r="F28" s="1"/>
    </row>
    <row r="29" spans="1:7" ht="20.25" customHeight="1" thickBot="1" x14ac:dyDescent="0.3">
      <c r="A29" s="80" t="s">
        <v>14</v>
      </c>
      <c r="B29" s="81">
        <v>51</v>
      </c>
      <c r="C29" s="82">
        <v>4.62</v>
      </c>
      <c r="D29" s="72">
        <v>107.12</v>
      </c>
      <c r="E29" s="2"/>
      <c r="F29" s="2"/>
      <c r="G29" s="2"/>
    </row>
    <row r="30" spans="1:7" ht="22.5" customHeight="1" thickBot="1" x14ac:dyDescent="0.3">
      <c r="A30" s="55" t="s">
        <v>6</v>
      </c>
      <c r="B30" s="74">
        <v>1266</v>
      </c>
      <c r="C30" s="87">
        <f>SUM(C21:C29)</f>
        <v>125</v>
      </c>
      <c r="D30" s="88">
        <f>SUM(D21:D29)</f>
        <v>1249.7199999999998</v>
      </c>
      <c r="E30" s="2"/>
      <c r="F30" s="2"/>
      <c r="G30" s="2"/>
    </row>
    <row r="31" spans="1:7" ht="36.75" customHeight="1" x14ac:dyDescent="0.25">
      <c r="A31" s="49"/>
      <c r="B31" s="49"/>
      <c r="C31" s="49"/>
      <c r="D31" s="50"/>
      <c r="E31" s="2"/>
      <c r="F31" s="2"/>
      <c r="G31" s="2"/>
    </row>
    <row r="32" spans="1:7" x14ac:dyDescent="0.25">
      <c r="A32" s="49"/>
      <c r="B32" s="49"/>
      <c r="C32" s="49"/>
      <c r="D32" s="50"/>
    </row>
  </sheetData>
  <mergeCells count="2">
    <mergeCell ref="A4:D4"/>
    <mergeCell ref="A18:D19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G32"/>
  <sheetViews>
    <sheetView view="pageBreakPreview" topLeftCell="A4" zoomScale="60" zoomScaleNormal="70" workbookViewId="0">
      <selection activeCell="G39" sqref="F39:G39"/>
    </sheetView>
  </sheetViews>
  <sheetFormatPr defaultRowHeight="15" x14ac:dyDescent="0.25"/>
  <cols>
    <col min="1" max="1" width="80.7109375" customWidth="1"/>
    <col min="2" max="3" width="14.28515625" customWidth="1"/>
    <col min="4" max="4" width="15.28515625" style="6" customWidth="1"/>
    <col min="5" max="5" width="10.5703125" customWidth="1"/>
  </cols>
  <sheetData>
    <row r="1" spans="1:6" s="127" customFormat="1" ht="20.25" customHeight="1" x14ac:dyDescent="0.25">
      <c r="A1" s="123"/>
      <c r="B1" s="124"/>
      <c r="C1" s="124"/>
      <c r="D1" s="125"/>
      <c r="E1" s="126"/>
    </row>
    <row r="2" spans="1:6" ht="31.5" customHeight="1" thickBot="1" x14ac:dyDescent="0.35">
      <c r="A2" s="26" t="s">
        <v>84</v>
      </c>
      <c r="B2" s="49"/>
      <c r="C2" s="49"/>
      <c r="D2" s="50"/>
      <c r="E2" s="3"/>
      <c r="F2" s="1"/>
    </row>
    <row r="3" spans="1:6" ht="30" customHeight="1" thickBot="1" x14ac:dyDescent="0.3">
      <c r="A3" s="52" t="s">
        <v>0</v>
      </c>
      <c r="B3" s="53" t="s">
        <v>12</v>
      </c>
      <c r="C3" s="53" t="s">
        <v>7</v>
      </c>
      <c r="D3" s="54" t="s">
        <v>1</v>
      </c>
      <c r="E3" s="3"/>
    </row>
    <row r="4" spans="1:6" ht="27" customHeight="1" thickBot="1" x14ac:dyDescent="0.35">
      <c r="A4" s="137" t="s">
        <v>89</v>
      </c>
      <c r="B4" s="138"/>
      <c r="C4" s="138"/>
      <c r="D4" s="139"/>
      <c r="E4" s="1"/>
    </row>
    <row r="5" spans="1:6" s="8" customFormat="1" ht="24" customHeight="1" thickBot="1" x14ac:dyDescent="0.3">
      <c r="A5" s="99" t="s">
        <v>22</v>
      </c>
      <c r="B5" s="117"/>
      <c r="C5" s="118"/>
      <c r="D5" s="115"/>
      <c r="E5" s="7"/>
    </row>
    <row r="6" spans="1:6" s="8" customFormat="1" ht="21" customHeight="1" thickBot="1" x14ac:dyDescent="0.3">
      <c r="A6" s="93" t="s">
        <v>41</v>
      </c>
      <c r="B6" s="52">
        <v>90</v>
      </c>
      <c r="C6" s="64">
        <v>51.41</v>
      </c>
      <c r="D6" s="54">
        <v>290.75</v>
      </c>
      <c r="E6" s="7"/>
    </row>
    <row r="7" spans="1:6" ht="25.5" customHeight="1" thickBot="1" x14ac:dyDescent="0.3">
      <c r="A7" s="65" t="s">
        <v>19</v>
      </c>
      <c r="B7" s="66">
        <v>150</v>
      </c>
      <c r="C7" s="67">
        <v>20.350000000000001</v>
      </c>
      <c r="D7" s="68">
        <v>163.5</v>
      </c>
      <c r="E7" s="3"/>
    </row>
    <row r="8" spans="1:6" ht="21.75" customHeight="1" thickBot="1" x14ac:dyDescent="0.3">
      <c r="A8" s="93" t="s">
        <v>10</v>
      </c>
      <c r="B8" s="52" t="s">
        <v>85</v>
      </c>
      <c r="C8" s="64">
        <v>2.5099999999999998</v>
      </c>
      <c r="D8" s="54">
        <v>20.7</v>
      </c>
      <c r="E8" s="3"/>
    </row>
    <row r="9" spans="1:6" ht="24" customHeight="1" thickBot="1" x14ac:dyDescent="0.3">
      <c r="A9" s="110" t="s">
        <v>14</v>
      </c>
      <c r="B9" s="70">
        <v>63</v>
      </c>
      <c r="C9" s="71">
        <v>5.73</v>
      </c>
      <c r="D9" s="72">
        <v>121.54</v>
      </c>
      <c r="E9" s="3"/>
    </row>
    <row r="10" spans="1:6" ht="24" customHeight="1" thickBot="1" x14ac:dyDescent="0.3">
      <c r="A10" s="73" t="s">
        <v>78</v>
      </c>
      <c r="B10" s="119">
        <v>510</v>
      </c>
      <c r="C10" s="120">
        <f>SUM(C6:C9)</f>
        <v>80</v>
      </c>
      <c r="D10" s="121">
        <f>SUM(D6:D9)</f>
        <v>596.49</v>
      </c>
      <c r="E10" s="3"/>
    </row>
    <row r="11" spans="1:6" ht="21.75" customHeight="1" thickBot="1" x14ac:dyDescent="0.3">
      <c r="A11" s="77" t="s">
        <v>23</v>
      </c>
      <c r="B11" s="53"/>
      <c r="C11" s="122"/>
      <c r="D11" s="54"/>
      <c r="E11" s="3"/>
    </row>
    <row r="12" spans="1:6" ht="23.25" customHeight="1" thickBot="1" x14ac:dyDescent="0.3">
      <c r="A12" s="80" t="s">
        <v>42</v>
      </c>
      <c r="B12" s="81" t="s">
        <v>45</v>
      </c>
      <c r="C12" s="82">
        <v>16.45</v>
      </c>
      <c r="D12" s="72">
        <v>121.3</v>
      </c>
      <c r="E12" s="3"/>
    </row>
    <row r="13" spans="1:6" ht="33.75" customHeight="1" thickBot="1" x14ac:dyDescent="0.3">
      <c r="A13" s="80" t="s">
        <v>43</v>
      </c>
      <c r="B13" s="81" t="s">
        <v>33</v>
      </c>
      <c r="C13" s="82">
        <v>38.64</v>
      </c>
      <c r="D13" s="72">
        <v>309</v>
      </c>
      <c r="E13" s="3"/>
    </row>
    <row r="14" spans="1:6" ht="21.75" customHeight="1" thickBot="1" x14ac:dyDescent="0.3">
      <c r="A14" s="80" t="s">
        <v>21</v>
      </c>
      <c r="B14" s="81">
        <v>150</v>
      </c>
      <c r="C14" s="82">
        <v>13.12</v>
      </c>
      <c r="D14" s="72">
        <v>279</v>
      </c>
      <c r="E14" s="3"/>
    </row>
    <row r="15" spans="1:6" ht="22.5" customHeight="1" thickBot="1" x14ac:dyDescent="0.3">
      <c r="A15" s="80" t="s">
        <v>44</v>
      </c>
      <c r="B15" s="81">
        <v>200</v>
      </c>
      <c r="C15" s="82">
        <v>4.0599999999999996</v>
      </c>
      <c r="D15" s="72">
        <v>39.200000000000003</v>
      </c>
      <c r="E15" s="3"/>
    </row>
    <row r="16" spans="1:6" ht="19.5" customHeight="1" thickBot="1" x14ac:dyDescent="0.3">
      <c r="A16" s="80" t="s">
        <v>14</v>
      </c>
      <c r="B16" s="81">
        <v>30</v>
      </c>
      <c r="C16" s="82">
        <v>2.73</v>
      </c>
      <c r="D16" s="72">
        <v>61.8</v>
      </c>
      <c r="E16" s="3"/>
    </row>
    <row r="17" spans="1:7" ht="19.5" customHeight="1" thickBot="1" x14ac:dyDescent="0.3">
      <c r="A17" s="73" t="s">
        <v>79</v>
      </c>
      <c r="B17" s="119">
        <v>755</v>
      </c>
      <c r="C17" s="120">
        <f>SUM(C12:C16)</f>
        <v>75.000000000000014</v>
      </c>
      <c r="D17" s="121">
        <f>SUM(D12:D16)</f>
        <v>810.3</v>
      </c>
      <c r="E17" s="3"/>
    </row>
    <row r="18" spans="1:7" ht="21.75" customHeight="1" thickBot="1" x14ac:dyDescent="0.3">
      <c r="A18" s="55" t="s">
        <v>6</v>
      </c>
      <c r="B18" s="74">
        <f>B10+B17</f>
        <v>1265</v>
      </c>
      <c r="C18" s="87">
        <f>C17+C10</f>
        <v>155</v>
      </c>
      <c r="D18" s="88">
        <f>D17+D10</f>
        <v>1406.79</v>
      </c>
      <c r="E18" s="3"/>
    </row>
    <row r="19" spans="1:7" ht="20.25" customHeight="1" x14ac:dyDescent="0.3">
      <c r="A19" s="140" t="s">
        <v>90</v>
      </c>
      <c r="B19" s="141"/>
      <c r="C19" s="141"/>
      <c r="D19" s="142"/>
      <c r="E19" s="1"/>
    </row>
    <row r="20" spans="1:7" ht="9" customHeight="1" thickBot="1" x14ac:dyDescent="0.35">
      <c r="A20" s="143"/>
      <c r="B20" s="144"/>
      <c r="C20" s="144"/>
      <c r="D20" s="145"/>
      <c r="E20" s="1"/>
    </row>
    <row r="21" spans="1:7" s="8" customFormat="1" ht="23.25" customHeight="1" thickBot="1" x14ac:dyDescent="0.3">
      <c r="A21" s="77" t="s">
        <v>24</v>
      </c>
      <c r="B21" s="104"/>
      <c r="C21" s="104"/>
      <c r="D21" s="106"/>
      <c r="E21" s="7"/>
    </row>
    <row r="22" spans="1:7" ht="20.25" customHeight="1" thickBot="1" x14ac:dyDescent="0.3">
      <c r="A22" s="80" t="s">
        <v>46</v>
      </c>
      <c r="B22" s="81">
        <v>200</v>
      </c>
      <c r="C22" s="82">
        <v>12.03</v>
      </c>
      <c r="D22" s="72">
        <v>246</v>
      </c>
      <c r="E22" s="3"/>
    </row>
    <row r="23" spans="1:7" ht="24" customHeight="1" thickBot="1" x14ac:dyDescent="0.35">
      <c r="A23" s="80" t="s">
        <v>28</v>
      </c>
      <c r="B23" s="85" t="s">
        <v>67</v>
      </c>
      <c r="C23" s="82">
        <v>31.07</v>
      </c>
      <c r="D23" s="72">
        <v>174.2</v>
      </c>
      <c r="E23" s="2"/>
      <c r="F23" s="2"/>
      <c r="G23" s="1"/>
    </row>
    <row r="24" spans="1:7" ht="21.75" customHeight="1" thickBot="1" x14ac:dyDescent="0.3">
      <c r="A24" s="80" t="s">
        <v>10</v>
      </c>
      <c r="B24" s="81" t="s">
        <v>8</v>
      </c>
      <c r="C24" s="82">
        <v>2.0299999999999998</v>
      </c>
      <c r="D24" s="72">
        <v>20.7</v>
      </c>
      <c r="E24" s="3"/>
    </row>
    <row r="25" spans="1:7" ht="18.75" customHeight="1" thickBot="1" x14ac:dyDescent="0.3">
      <c r="A25" s="55" t="s">
        <v>25</v>
      </c>
      <c r="B25" s="81"/>
      <c r="C25" s="82"/>
      <c r="D25" s="72"/>
      <c r="E25" s="3"/>
    </row>
    <row r="26" spans="1:7" ht="23.25" customHeight="1" thickBot="1" x14ac:dyDescent="0.3">
      <c r="A26" s="80" t="s">
        <v>42</v>
      </c>
      <c r="B26" s="81" t="s">
        <v>45</v>
      </c>
      <c r="C26" s="82">
        <v>16.45</v>
      </c>
      <c r="D26" s="72">
        <v>121.3</v>
      </c>
      <c r="E26" s="3"/>
    </row>
    <row r="27" spans="1:7" ht="36" customHeight="1" thickBot="1" x14ac:dyDescent="0.3">
      <c r="A27" s="80" t="s">
        <v>43</v>
      </c>
      <c r="B27" s="81" t="s">
        <v>33</v>
      </c>
      <c r="C27" s="82">
        <v>38.64</v>
      </c>
      <c r="D27" s="72">
        <v>309</v>
      </c>
      <c r="E27" s="3"/>
    </row>
    <row r="28" spans="1:7" ht="21.75" customHeight="1" thickBot="1" x14ac:dyDescent="0.3">
      <c r="A28" s="80" t="s">
        <v>17</v>
      </c>
      <c r="B28" s="81">
        <v>180</v>
      </c>
      <c r="C28" s="82">
        <v>15.74</v>
      </c>
      <c r="D28" s="72">
        <v>334.8</v>
      </c>
      <c r="E28" s="3"/>
    </row>
    <row r="29" spans="1:7" ht="22.5" customHeight="1" thickBot="1" x14ac:dyDescent="0.3">
      <c r="A29" s="80" t="s">
        <v>44</v>
      </c>
      <c r="B29" s="81">
        <v>200</v>
      </c>
      <c r="C29" s="82">
        <v>4.0599999999999996</v>
      </c>
      <c r="D29" s="72">
        <v>39.200000000000003</v>
      </c>
      <c r="E29" s="3"/>
    </row>
    <row r="30" spans="1:7" ht="21" customHeight="1" thickBot="1" x14ac:dyDescent="0.35">
      <c r="A30" s="80" t="s">
        <v>14</v>
      </c>
      <c r="B30" s="81">
        <v>55</v>
      </c>
      <c r="C30" s="82">
        <v>4.9800000000000004</v>
      </c>
      <c r="D30" s="72">
        <v>115.36</v>
      </c>
      <c r="E30" s="1"/>
    </row>
    <row r="31" spans="1:7" ht="22.5" customHeight="1" thickBot="1" x14ac:dyDescent="0.35">
      <c r="A31" s="55" t="s">
        <v>6</v>
      </c>
      <c r="B31" s="74">
        <v>1275</v>
      </c>
      <c r="C31" s="87">
        <f>SUM(C22:C30)</f>
        <v>125</v>
      </c>
      <c r="D31" s="88">
        <f>SUM(D22:D30)</f>
        <v>1360.56</v>
      </c>
      <c r="E31" s="1"/>
    </row>
    <row r="32" spans="1:7" ht="12.75" customHeight="1" x14ac:dyDescent="0.3">
      <c r="A32" s="49"/>
      <c r="B32" s="49"/>
      <c r="C32" s="49"/>
      <c r="D32" s="50"/>
      <c r="E32" s="1"/>
    </row>
  </sheetData>
  <mergeCells count="2">
    <mergeCell ref="A4:D4"/>
    <mergeCell ref="A19:D20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24.04</vt:lpstr>
      <vt:lpstr>25.04</vt:lpstr>
      <vt:lpstr>26.04</vt:lpstr>
      <vt:lpstr>27.04</vt:lpstr>
      <vt:lpstr>28.04</vt:lpstr>
      <vt:lpstr>'24.04'!Область_печати</vt:lpstr>
      <vt:lpstr>'25.04'!Область_печати</vt:lpstr>
      <vt:lpstr>'26.04'!Область_печати</vt:lpstr>
      <vt:lpstr>'27.04'!Область_печати</vt:lpstr>
      <vt:lpstr>'28.04'!Область_печати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2023-04-20T11:43:58Z</dcterms:modified>
</cp:coreProperties>
</file>