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 tabRatio="602"/>
  </bookViews>
  <sheets>
    <sheet name="02.05" sheetId="36" r:id="rId1"/>
    <sheet name="03.05" sheetId="41" r:id="rId2"/>
    <sheet name="04.05" sheetId="39" r:id="rId3"/>
    <sheet name="05.05" sheetId="40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40" l="1"/>
  <c r="B18" i="40"/>
  <c r="D17" i="40"/>
  <c r="C17" i="40"/>
  <c r="C18" i="40" s="1"/>
  <c r="D10" i="40"/>
  <c r="D18" i="40" s="1"/>
  <c r="C10" i="40"/>
  <c r="E32" i="39"/>
  <c r="E18" i="39"/>
  <c r="D18" i="39"/>
  <c r="E11" i="39"/>
  <c r="D11" i="39"/>
  <c r="D33" i="41"/>
  <c r="C33" i="41"/>
  <c r="D19" i="41"/>
  <c r="C19" i="41"/>
  <c r="C30" i="36"/>
  <c r="D30" i="36"/>
  <c r="D10" i="36"/>
  <c r="C10" i="36"/>
  <c r="D17" i="36" l="1"/>
  <c r="C17" i="36"/>
  <c r="E19" i="39" l="1"/>
  <c r="C30" i="40" l="1"/>
  <c r="B20" i="41"/>
  <c r="D12" i="41" l="1"/>
  <c r="D20" i="41" s="1"/>
  <c r="C12" i="41"/>
  <c r="D32" i="39" l="1"/>
  <c r="D19" i="39" l="1"/>
  <c r="C19" i="39"/>
  <c r="C20" i="41" l="1"/>
  <c r="C18" i="36" l="1"/>
  <c r="D18" i="36"/>
  <c r="B18" i="36"/>
</calcChain>
</file>

<file path=xl/sharedStrings.xml><?xml version="1.0" encoding="utf-8"?>
<sst xmlns="http://schemas.openxmlformats.org/spreadsheetml/2006/main" count="161" uniqueCount="79">
  <si>
    <t>Наименование блюд</t>
  </si>
  <si>
    <t>Цена, руб.</t>
  </si>
  <si>
    <t>Калорийность, ккал</t>
  </si>
  <si>
    <t>Чай с сахаром и апельсином</t>
  </si>
  <si>
    <t>Итого:</t>
  </si>
  <si>
    <t>200/5</t>
  </si>
  <si>
    <t>Выход. г</t>
  </si>
  <si>
    <t>Макароны отварные</t>
  </si>
  <si>
    <t>Хлеб Дарницкий йодированный</t>
  </si>
  <si>
    <t>Завтрак:</t>
  </si>
  <si>
    <t xml:space="preserve">Обед : </t>
  </si>
  <si>
    <t>Бутерброд с сыром</t>
  </si>
  <si>
    <t>80/20</t>
  </si>
  <si>
    <t xml:space="preserve">Итого </t>
  </si>
  <si>
    <t>80/30</t>
  </si>
  <si>
    <t>Напиток из изюма</t>
  </si>
  <si>
    <t>Чай с сахаром и лимоном</t>
  </si>
  <si>
    <t>Хлеб «Дарницкий» йодированный</t>
  </si>
  <si>
    <t>Фрукты свежие ( яблоко )</t>
  </si>
  <si>
    <r>
      <rPr>
        <b/>
        <i/>
        <sz val="11"/>
        <color rgb="FF00000A"/>
        <rFont val="Calibri"/>
        <family val="2"/>
        <scheme val="minor"/>
      </rPr>
      <t>Обед :</t>
    </r>
    <r>
      <rPr>
        <b/>
        <sz val="11"/>
        <color rgb="FF00000A"/>
        <rFont val="Calibri"/>
        <family val="2"/>
        <scheme val="minor"/>
      </rPr>
      <t xml:space="preserve"> </t>
    </r>
  </si>
  <si>
    <t>Рис отварной</t>
  </si>
  <si>
    <t>Каша гречневая рассыпчатая</t>
  </si>
  <si>
    <t>Льготное двухразовое питание для обучающихся с 7-11 лет 155=00</t>
  </si>
  <si>
    <t>Каша молочная  пшенная с маслом сливочным</t>
  </si>
  <si>
    <t>Каша молочная пшенная</t>
  </si>
  <si>
    <t>Льготное двухразовое питание для обучающихся с 12 лет и старше 125=00</t>
  </si>
  <si>
    <t>Бутерброд с сыром ( сыр плавленый "Русич")</t>
  </si>
  <si>
    <t>30/30</t>
  </si>
  <si>
    <t>Фрукты свежие (мандарин)</t>
  </si>
  <si>
    <t>Суп картофельный с макаронными изделиями</t>
  </si>
  <si>
    <t>Колбаски  из говядины, соус молочный</t>
  </si>
  <si>
    <t>80/40</t>
  </si>
  <si>
    <t>Бутерброд с сыром и маслом</t>
  </si>
  <si>
    <t>5/15/30</t>
  </si>
  <si>
    <t>Выход, г</t>
  </si>
  <si>
    <t>Льготное двухразовое питание  для обучающихся с 7-11 лет  155=00</t>
  </si>
  <si>
    <t xml:space="preserve">Завтрак:  </t>
  </si>
  <si>
    <t>Зеленый горошек припущенный</t>
  </si>
  <si>
    <t>Гуляш ( говядина )</t>
  </si>
  <si>
    <t>100                           ( 50/50 )</t>
  </si>
  <si>
    <t>Греча с овощами</t>
  </si>
  <si>
    <t xml:space="preserve">Обед: </t>
  </si>
  <si>
    <t>Тефтели рыбные  с соусом сметанным</t>
  </si>
  <si>
    <t>Обед:</t>
  </si>
  <si>
    <t>110                    (80/30)</t>
  </si>
  <si>
    <t>Итого</t>
  </si>
  <si>
    <t>Каша молочная геркулесовая</t>
  </si>
  <si>
    <t xml:space="preserve">Чай с сахаром </t>
  </si>
  <si>
    <t>Льготное двухразовое питание  для обучающихся с 12 лет и старше   125=00</t>
  </si>
  <si>
    <t>Наггетсы куриные, соус красный</t>
  </si>
  <si>
    <t>Пюре картофельное</t>
  </si>
  <si>
    <t>Чай с сахаром</t>
  </si>
  <si>
    <t>Напиток из шиповника</t>
  </si>
  <si>
    <t xml:space="preserve">  </t>
  </si>
  <si>
    <t xml:space="preserve">Рассольник "Ленинградский" </t>
  </si>
  <si>
    <t>Биточек рубленый из куры, соус красный с кореньями</t>
  </si>
  <si>
    <t xml:space="preserve">Чай с сахаром   </t>
  </si>
  <si>
    <t>Оладьи из печени с соусом красным</t>
  </si>
  <si>
    <t>Бутерброд с маслом сливочным</t>
  </si>
  <si>
    <t>10/30</t>
  </si>
  <si>
    <t>Фрукты свежие (яблоко)</t>
  </si>
  <si>
    <t>250/13</t>
  </si>
  <si>
    <t>Суп из овощей с филе куриной грудки</t>
  </si>
  <si>
    <t>Картофель тушеный</t>
  </si>
  <si>
    <t>Напиток из сухофруктов</t>
  </si>
  <si>
    <t>20/40</t>
  </si>
  <si>
    <t>Каша молочная  ячневая с маслом сливочным</t>
  </si>
  <si>
    <t>Щи по-уральски с филе куриной грудки</t>
  </si>
  <si>
    <t>250/10</t>
  </si>
  <si>
    <t>Котлета с овощами (свинина) с соусом сметанным с томатом</t>
  </si>
  <si>
    <t>200/10</t>
  </si>
  <si>
    <t>Овощи порционно ( огурец свежий )</t>
  </si>
  <si>
    <t>5/15/40</t>
  </si>
  <si>
    <t xml:space="preserve">                                                            М Е Н Ю  на «02» мая  2023 года.              ОВЗ       </t>
  </si>
  <si>
    <t xml:space="preserve">                                                            М Е Н Ю  на «03» мая  2023 года.              ОВЗ       </t>
  </si>
  <si>
    <t xml:space="preserve">                                                            М Е Н Ю  на «04» мая  2023 года.              ОВЗ       </t>
  </si>
  <si>
    <t xml:space="preserve">                                                            М Е Н Ю  на «05» мая 2023 года.              ОВЗ       </t>
  </si>
  <si>
    <t>Каша молочная пшеничная с маслом сливочным</t>
  </si>
  <si>
    <t xml:space="preserve">Рассольник "Ленинградский"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</si>
</sst>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rgb="FF00000A"/>
      <name val="Calibri"/>
      <family val="2"/>
      <charset val="204"/>
      <scheme val="minor"/>
    </font>
    <font>
      <b/>
      <i/>
      <sz val="11"/>
      <color rgb="FF00000A"/>
      <name val="Calibri"/>
      <family val="2"/>
      <charset val="204"/>
      <scheme val="minor"/>
    </font>
    <font>
      <sz val="11"/>
      <color rgb="FF00000A"/>
      <name val="Calibri"/>
      <family val="2"/>
      <scheme val="minor"/>
    </font>
    <font>
      <b/>
      <i/>
      <sz val="11"/>
      <color rgb="FF00000A"/>
      <name val="Calibri"/>
      <family val="2"/>
      <scheme val="minor"/>
    </font>
    <font>
      <i/>
      <sz val="11"/>
      <color rgb="FF00000A"/>
      <name val="Calibri"/>
      <family val="2"/>
      <scheme val="minor"/>
    </font>
    <font>
      <b/>
      <sz val="11"/>
      <color rgb="FF00000A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name val="Calibri"/>
      <family val="2"/>
      <charset val="204"/>
      <scheme val="minor"/>
    </font>
    <font>
      <sz val="9"/>
      <color rgb="FF00000A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A"/>
      <name val="Tahoma"/>
      <family val="2"/>
      <charset val="204"/>
    </font>
    <font>
      <b/>
      <i/>
      <sz val="11"/>
      <color rgb="FF00000A"/>
      <name val="Calibri"/>
      <family val="2"/>
      <charset val="204"/>
    </font>
    <font>
      <b/>
      <sz val="11"/>
      <color theme="1"/>
      <name val="Calibri"/>
      <family val="2"/>
      <charset val="204"/>
    </font>
    <font>
      <i/>
      <sz val="11"/>
      <color rgb="FF00000A"/>
      <name val="Calibri"/>
      <family val="2"/>
      <charset val="204"/>
      <scheme val="minor"/>
    </font>
    <font>
      <sz val="11"/>
      <color rgb="FF00000A"/>
      <name val="Calibri"/>
      <family val="2"/>
      <charset val="204"/>
    </font>
    <font>
      <b/>
      <i/>
      <sz val="12"/>
      <color rgb="FF00000A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18" fillId="0" borderId="0" xfId="0" applyFont="1"/>
    <xf numFmtId="0" fontId="15" fillId="0" borderId="0" xfId="0" applyFont="1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5" fillId="0" borderId="26" xfId="0" applyNumberFormat="1" applyFont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164" fontId="16" fillId="0" borderId="13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9" fontId="20" fillId="0" borderId="2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2" fontId="20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64" fontId="20" fillId="0" borderId="5" xfId="0" applyNumberFormat="1" applyFont="1" applyBorder="1" applyAlignment="1">
      <alignment horizontal="center" vertical="center" wrapText="1"/>
    </xf>
    <xf numFmtId="164" fontId="20" fillId="0" borderId="26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 wrapText="1"/>
    </xf>
    <xf numFmtId="2" fontId="16" fillId="0" borderId="29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164" fontId="5" fillId="0" borderId="26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2" fontId="6" fillId="0" borderId="30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2" fontId="17" fillId="0" borderId="29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 wrapText="1"/>
    </xf>
    <xf numFmtId="164" fontId="21" fillId="0" borderId="4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4" fontId="7" fillId="0" borderId="26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164" fontId="1" fillId="0" borderId="27" xfId="0" applyNumberFormat="1" applyFont="1" applyBorder="1" applyAlignment="1">
      <alignment horizontal="center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19" workbookViewId="0">
      <selection activeCell="B42" sqref="B42"/>
    </sheetView>
  </sheetViews>
  <sheetFormatPr defaultRowHeight="15" x14ac:dyDescent="0.25"/>
  <cols>
    <col min="1" max="1" width="47.85546875" customWidth="1"/>
    <col min="2" max="2" width="15.85546875" style="8" customWidth="1"/>
    <col min="3" max="3" width="14.7109375" style="11" customWidth="1"/>
    <col min="4" max="4" width="14.140625" style="12" customWidth="1"/>
  </cols>
  <sheetData>
    <row r="1" spans="1:5" ht="15.75" x14ac:dyDescent="0.25">
      <c r="A1" s="1"/>
      <c r="B1" s="7"/>
      <c r="C1" s="9"/>
      <c r="D1" s="10"/>
    </row>
    <row r="2" spans="1:5" ht="20.25" customHeight="1" thickBot="1" x14ac:dyDescent="0.3">
      <c r="A2" s="4" t="s">
        <v>73</v>
      </c>
      <c r="C2" s="8"/>
      <c r="E2" s="12"/>
    </row>
    <row r="3" spans="1:5" ht="30.75" customHeight="1" thickBot="1" x14ac:dyDescent="0.3">
      <c r="A3" s="41" t="s">
        <v>0</v>
      </c>
      <c r="B3" s="39" t="s">
        <v>6</v>
      </c>
      <c r="C3" s="43" t="s">
        <v>1</v>
      </c>
      <c r="D3" s="40" t="s">
        <v>2</v>
      </c>
    </row>
    <row r="4" spans="1:5" ht="20.25" customHeight="1" thickBot="1" x14ac:dyDescent="0.3">
      <c r="A4" s="137" t="s">
        <v>22</v>
      </c>
      <c r="B4" s="138"/>
      <c r="C4" s="138"/>
      <c r="D4" s="139"/>
    </row>
    <row r="5" spans="1:5" ht="21.75" customHeight="1" thickBot="1" x14ac:dyDescent="0.3">
      <c r="A5" s="34" t="s">
        <v>9</v>
      </c>
      <c r="B5" s="39"/>
      <c r="C5" s="126"/>
      <c r="D5" s="96"/>
    </row>
    <row r="6" spans="1:5" ht="19.5" customHeight="1" thickBot="1" x14ac:dyDescent="0.3">
      <c r="A6" s="47" t="s">
        <v>23</v>
      </c>
      <c r="B6" s="48" t="s">
        <v>5</v>
      </c>
      <c r="C6" s="49">
        <v>18.77</v>
      </c>
      <c r="D6" s="50">
        <v>215</v>
      </c>
    </row>
    <row r="7" spans="1:5" ht="17.25" customHeight="1" thickBot="1" x14ac:dyDescent="0.3">
      <c r="A7" s="17" t="s">
        <v>26</v>
      </c>
      <c r="B7" s="18" t="s">
        <v>27</v>
      </c>
      <c r="C7" s="19">
        <v>42.62</v>
      </c>
      <c r="D7" s="20">
        <v>190.2</v>
      </c>
    </row>
    <row r="8" spans="1:5" ht="17.25" customHeight="1" thickBot="1" x14ac:dyDescent="0.3">
      <c r="A8" s="17" t="s">
        <v>3</v>
      </c>
      <c r="B8" s="18" t="s">
        <v>70</v>
      </c>
      <c r="C8" s="19">
        <v>3.01</v>
      </c>
      <c r="D8" s="20">
        <v>21</v>
      </c>
    </row>
    <row r="9" spans="1:5" ht="23.25" customHeight="1" thickBot="1" x14ac:dyDescent="0.3">
      <c r="A9" s="17" t="s">
        <v>60</v>
      </c>
      <c r="B9" s="18">
        <v>156</v>
      </c>
      <c r="C9" s="19">
        <v>15.6</v>
      </c>
      <c r="D9" s="20">
        <v>73.3</v>
      </c>
    </row>
    <row r="10" spans="1:5" ht="23.25" customHeight="1" thickBot="1" x14ac:dyDescent="0.3">
      <c r="A10" s="30" t="s">
        <v>4</v>
      </c>
      <c r="B10" s="31">
        <v>631</v>
      </c>
      <c r="C10" s="32">
        <f>SUM(C6:C9)</f>
        <v>80</v>
      </c>
      <c r="D10" s="33">
        <f>SUM(D6:D9)</f>
        <v>499.5</v>
      </c>
    </row>
    <row r="11" spans="1:5" ht="22.5" customHeight="1" thickBot="1" x14ac:dyDescent="0.3">
      <c r="A11" s="51" t="s">
        <v>19</v>
      </c>
      <c r="B11" s="39"/>
      <c r="C11" s="43"/>
      <c r="D11" s="40"/>
    </row>
    <row r="12" spans="1:5" ht="18.75" customHeight="1" thickBot="1" x14ac:dyDescent="0.3">
      <c r="A12" s="47" t="s">
        <v>29</v>
      </c>
      <c r="B12" s="48">
        <v>250</v>
      </c>
      <c r="C12" s="49">
        <v>10.08</v>
      </c>
      <c r="D12" s="50">
        <v>135.30000000000001</v>
      </c>
    </row>
    <row r="13" spans="1:5" ht="18.75" customHeight="1" thickBot="1" x14ac:dyDescent="0.3">
      <c r="A13" s="17" t="s">
        <v>30</v>
      </c>
      <c r="B13" s="18" t="s">
        <v>12</v>
      </c>
      <c r="C13" s="19">
        <v>44.73</v>
      </c>
      <c r="D13" s="20">
        <v>271.2</v>
      </c>
    </row>
    <row r="14" spans="1:5" ht="17.25" customHeight="1" thickBot="1" x14ac:dyDescent="0.3">
      <c r="A14" s="17" t="s">
        <v>21</v>
      </c>
      <c r="B14" s="18">
        <v>150</v>
      </c>
      <c r="C14" s="19">
        <v>13.12</v>
      </c>
      <c r="D14" s="21">
        <v>279</v>
      </c>
    </row>
    <row r="15" spans="1:5" ht="18.75" customHeight="1" thickBot="1" x14ac:dyDescent="0.3">
      <c r="A15" s="22" t="s">
        <v>15</v>
      </c>
      <c r="B15" s="23">
        <v>200</v>
      </c>
      <c r="C15" s="24">
        <v>3.77</v>
      </c>
      <c r="D15" s="25">
        <v>64.8</v>
      </c>
    </row>
    <row r="16" spans="1:5" ht="17.25" customHeight="1" thickBot="1" x14ac:dyDescent="0.3">
      <c r="A16" s="22" t="s">
        <v>17</v>
      </c>
      <c r="B16" s="23">
        <v>36</v>
      </c>
      <c r="C16" s="24">
        <v>3.3</v>
      </c>
      <c r="D16" s="25">
        <v>74.16</v>
      </c>
    </row>
    <row r="17" spans="1:4" ht="17.25" customHeight="1" thickBot="1" x14ac:dyDescent="0.3">
      <c r="A17" s="26" t="s">
        <v>4</v>
      </c>
      <c r="B17" s="27">
        <v>736</v>
      </c>
      <c r="C17" s="28">
        <f>SUM(C12:C16)</f>
        <v>74.999999999999986</v>
      </c>
      <c r="D17" s="29">
        <f>SUM(D12:D16)</f>
        <v>824.45999999999992</v>
      </c>
    </row>
    <row r="18" spans="1:4" s="5" customFormat="1" ht="23.25" customHeight="1" thickBot="1" x14ac:dyDescent="0.3">
      <c r="A18" s="67" t="s">
        <v>4</v>
      </c>
      <c r="B18" s="113">
        <f>B17+B10</f>
        <v>1367</v>
      </c>
      <c r="C18" s="112">
        <f>C17+C10</f>
        <v>155</v>
      </c>
      <c r="D18" s="131">
        <f>D17+D10</f>
        <v>1323.96</v>
      </c>
    </row>
    <row r="19" spans="1:4" ht="19.5" customHeight="1" thickBot="1" x14ac:dyDescent="0.3">
      <c r="A19" s="140" t="s">
        <v>25</v>
      </c>
      <c r="B19" s="141"/>
      <c r="C19" s="141"/>
      <c r="D19" s="142"/>
    </row>
    <row r="20" spans="1:4" ht="20.25" customHeight="1" thickBot="1" x14ac:dyDescent="0.3">
      <c r="A20" s="34" t="s">
        <v>9</v>
      </c>
      <c r="B20" s="35"/>
      <c r="C20" s="36"/>
      <c r="D20" s="37"/>
    </row>
    <row r="21" spans="1:4" ht="18" customHeight="1" thickBot="1" x14ac:dyDescent="0.3">
      <c r="A21" s="38" t="s">
        <v>24</v>
      </c>
      <c r="B21" s="39">
        <v>200</v>
      </c>
      <c r="C21" s="39">
        <v>12.62</v>
      </c>
      <c r="D21" s="40">
        <v>182</v>
      </c>
    </row>
    <row r="22" spans="1:4" ht="18.75" customHeight="1" thickBot="1" x14ac:dyDescent="0.3">
      <c r="A22" s="41" t="s">
        <v>32</v>
      </c>
      <c r="B22" s="42" t="s">
        <v>33</v>
      </c>
      <c r="C22" s="43">
        <v>29.49</v>
      </c>
      <c r="D22" s="40">
        <v>163.80000000000001</v>
      </c>
    </row>
    <row r="23" spans="1:4" ht="16.5" customHeight="1" thickBot="1" x14ac:dyDescent="0.3">
      <c r="A23" s="41" t="s">
        <v>3</v>
      </c>
      <c r="B23" s="39" t="s">
        <v>5</v>
      </c>
      <c r="C23" s="43">
        <v>2.06</v>
      </c>
      <c r="D23" s="40">
        <v>20.7</v>
      </c>
    </row>
    <row r="24" spans="1:4" ht="19.5" customHeight="1" thickBot="1" x14ac:dyDescent="0.3">
      <c r="A24" s="44" t="s">
        <v>10</v>
      </c>
      <c r="B24" s="45"/>
      <c r="C24" s="46"/>
      <c r="D24" s="25"/>
    </row>
    <row r="25" spans="1:4" ht="18.75" customHeight="1" thickBot="1" x14ac:dyDescent="0.3">
      <c r="A25" s="17" t="s">
        <v>29</v>
      </c>
      <c r="B25" s="18">
        <v>250</v>
      </c>
      <c r="C25" s="19">
        <v>10.08</v>
      </c>
      <c r="D25" s="20">
        <v>135.30000000000001</v>
      </c>
    </row>
    <row r="26" spans="1:4" ht="18.75" customHeight="1" thickBot="1" x14ac:dyDescent="0.3">
      <c r="A26" s="17" t="s">
        <v>30</v>
      </c>
      <c r="B26" s="18" t="s">
        <v>31</v>
      </c>
      <c r="C26" s="19">
        <v>46.97</v>
      </c>
      <c r="D26" s="20">
        <v>275</v>
      </c>
    </row>
    <row r="27" spans="1:4" ht="17.25" customHeight="1" thickBot="1" x14ac:dyDescent="0.3">
      <c r="A27" s="17" t="s">
        <v>21</v>
      </c>
      <c r="B27" s="18">
        <v>180</v>
      </c>
      <c r="C27" s="19">
        <v>15.74</v>
      </c>
      <c r="D27" s="21">
        <v>334.8</v>
      </c>
    </row>
    <row r="28" spans="1:4" ht="17.25" customHeight="1" thickBot="1" x14ac:dyDescent="0.3">
      <c r="A28" s="22" t="s">
        <v>15</v>
      </c>
      <c r="B28" s="23">
        <v>200</v>
      </c>
      <c r="C28" s="24">
        <v>3.77</v>
      </c>
      <c r="D28" s="25">
        <v>64.8</v>
      </c>
    </row>
    <row r="29" spans="1:4" ht="18.75" customHeight="1" thickBot="1" x14ac:dyDescent="0.3">
      <c r="A29" s="22" t="s">
        <v>17</v>
      </c>
      <c r="B29" s="23">
        <v>47</v>
      </c>
      <c r="C29" s="24">
        <v>4.2699999999999996</v>
      </c>
      <c r="D29" s="25">
        <v>96.82</v>
      </c>
    </row>
    <row r="30" spans="1:4" s="5" customFormat="1" ht="21" customHeight="1" thickBot="1" x14ac:dyDescent="0.3">
      <c r="A30" s="67" t="s">
        <v>13</v>
      </c>
      <c r="B30" s="132">
        <v>1252</v>
      </c>
      <c r="C30" s="112">
        <f>SUM(C21:C29)</f>
        <v>124.99999999999999</v>
      </c>
      <c r="D30" s="131">
        <f>SUM(D21:D29)</f>
        <v>1273.2199999999998</v>
      </c>
    </row>
    <row r="31" spans="1:4" ht="15.75" x14ac:dyDescent="0.25">
      <c r="A31" s="1"/>
      <c r="B31" s="7"/>
      <c r="C31" s="9"/>
      <c r="D31" s="10"/>
    </row>
  </sheetData>
  <mergeCells count="2">
    <mergeCell ref="A4:D4"/>
    <mergeCell ref="A19:D19"/>
  </mergeCells>
  <pageMargins left="0.51181102362204722" right="0.11811023622047245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9" workbookViewId="0">
      <selection activeCell="A35" sqref="A35:XFD38"/>
    </sheetView>
  </sheetViews>
  <sheetFormatPr defaultRowHeight="15" x14ac:dyDescent="0.25"/>
  <cols>
    <col min="1" max="1" width="55.5703125" customWidth="1"/>
    <col min="2" max="2" width="13.140625" style="8" customWidth="1"/>
    <col min="3" max="3" width="14.85546875" style="8" customWidth="1"/>
    <col min="4" max="4" width="14.7109375" style="12" customWidth="1"/>
  </cols>
  <sheetData>
    <row r="1" spans="1:5" ht="15.75" x14ac:dyDescent="0.25">
      <c r="A1" s="1"/>
      <c r="B1" s="7"/>
      <c r="C1" s="9"/>
      <c r="D1" s="10"/>
    </row>
    <row r="2" spans="1:5" ht="19.5" customHeight="1" thickBot="1" x14ac:dyDescent="0.3">
      <c r="A2" s="4" t="s">
        <v>74</v>
      </c>
      <c r="E2" s="3"/>
    </row>
    <row r="3" spans="1:5" ht="30.75" customHeight="1" thickBot="1" x14ac:dyDescent="0.3">
      <c r="A3" s="41" t="s">
        <v>0</v>
      </c>
      <c r="B3" s="39" t="s">
        <v>6</v>
      </c>
      <c r="C3" s="95" t="s">
        <v>1</v>
      </c>
      <c r="D3" s="96" t="s">
        <v>2</v>
      </c>
    </row>
    <row r="4" spans="1:5" ht="23.25" customHeight="1" thickBot="1" x14ac:dyDescent="0.3">
      <c r="A4" s="143" t="s">
        <v>22</v>
      </c>
      <c r="B4" s="144"/>
      <c r="C4" s="144"/>
      <c r="D4" s="145"/>
    </row>
    <row r="5" spans="1:5" ht="21.75" customHeight="1" thickBot="1" x14ac:dyDescent="0.3">
      <c r="A5" s="67" t="s">
        <v>9</v>
      </c>
      <c r="B5" s="68"/>
      <c r="C5" s="68"/>
      <c r="D5" s="69"/>
    </row>
    <row r="6" spans="1:5" ht="19.5" customHeight="1" thickBot="1" x14ac:dyDescent="0.3">
      <c r="A6" s="58" t="s">
        <v>71</v>
      </c>
      <c r="B6" s="59">
        <v>20</v>
      </c>
      <c r="C6" s="59">
        <v>8.81</v>
      </c>
      <c r="D6" s="66">
        <v>2.8</v>
      </c>
    </row>
    <row r="7" spans="1:5" ht="21.75" customHeight="1" thickBot="1" x14ac:dyDescent="0.3">
      <c r="A7" s="55" t="s">
        <v>55</v>
      </c>
      <c r="B7" s="56" t="s">
        <v>14</v>
      </c>
      <c r="C7" s="57">
        <v>39.770000000000003</v>
      </c>
      <c r="D7" s="50">
        <v>284</v>
      </c>
    </row>
    <row r="8" spans="1:5" ht="22.5" customHeight="1" thickBot="1" x14ac:dyDescent="0.3">
      <c r="A8" s="55" t="s">
        <v>7</v>
      </c>
      <c r="B8" s="56">
        <v>150</v>
      </c>
      <c r="C8" s="57">
        <v>10.37</v>
      </c>
      <c r="D8" s="50">
        <v>220.5</v>
      </c>
    </row>
    <row r="9" spans="1:5" ht="24.95" customHeight="1" thickBot="1" x14ac:dyDescent="0.3">
      <c r="A9" s="58" t="s">
        <v>56</v>
      </c>
      <c r="B9" s="59">
        <v>200</v>
      </c>
      <c r="C9" s="60">
        <v>1.05</v>
      </c>
      <c r="D9" s="61">
        <v>20</v>
      </c>
    </row>
    <row r="10" spans="1:5" ht="24.95" customHeight="1" thickBot="1" x14ac:dyDescent="0.3">
      <c r="A10" s="55" t="s">
        <v>8</v>
      </c>
      <c r="B10" s="56">
        <v>37</v>
      </c>
      <c r="C10" s="57">
        <v>3.43</v>
      </c>
      <c r="D10" s="50">
        <v>76.2</v>
      </c>
    </row>
    <row r="11" spans="1:5" ht="18" customHeight="1" thickBot="1" x14ac:dyDescent="0.3">
      <c r="A11" s="55" t="s">
        <v>28</v>
      </c>
      <c r="B11" s="56">
        <v>102</v>
      </c>
      <c r="C11" s="57">
        <v>16.57</v>
      </c>
      <c r="D11" s="50">
        <v>54.1</v>
      </c>
    </row>
    <row r="12" spans="1:5" ht="18" customHeight="1" thickBot="1" x14ac:dyDescent="0.3">
      <c r="A12" s="62" t="s">
        <v>4</v>
      </c>
      <c r="B12" s="63">
        <v>619</v>
      </c>
      <c r="C12" s="64">
        <f>SUM(C6:C11)</f>
        <v>80</v>
      </c>
      <c r="D12" s="65">
        <f>SUM(D6:D11)</f>
        <v>657.6</v>
      </c>
    </row>
    <row r="13" spans="1:5" ht="21" customHeight="1" thickBot="1" x14ac:dyDescent="0.3">
      <c r="A13" s="52" t="s">
        <v>10</v>
      </c>
      <c r="B13" s="53"/>
      <c r="C13" s="54"/>
      <c r="D13" s="18"/>
    </row>
    <row r="14" spans="1:5" ht="22.5" customHeight="1" thickBot="1" x14ac:dyDescent="0.3">
      <c r="A14" s="22" t="s">
        <v>62</v>
      </c>
      <c r="B14" s="23" t="s">
        <v>68</v>
      </c>
      <c r="C14" s="24">
        <v>18.850000000000001</v>
      </c>
      <c r="D14" s="25">
        <v>133.30000000000001</v>
      </c>
    </row>
    <row r="15" spans="1:5" ht="18" customHeight="1" thickBot="1" x14ac:dyDescent="0.3">
      <c r="A15" s="22" t="s">
        <v>57</v>
      </c>
      <c r="B15" s="23" t="s">
        <v>14</v>
      </c>
      <c r="C15" s="24">
        <v>33.36</v>
      </c>
      <c r="D15" s="25">
        <v>299.7</v>
      </c>
    </row>
    <row r="16" spans="1:5" ht="18" customHeight="1" thickBot="1" x14ac:dyDescent="0.3">
      <c r="A16" s="17" t="s">
        <v>63</v>
      </c>
      <c r="B16" s="23">
        <v>150</v>
      </c>
      <c r="C16" s="24">
        <v>17.34</v>
      </c>
      <c r="D16" s="25">
        <v>181.5</v>
      </c>
    </row>
    <row r="17" spans="1:4" ht="18" customHeight="1" thickBot="1" x14ac:dyDescent="0.3">
      <c r="A17" s="17" t="s">
        <v>16</v>
      </c>
      <c r="B17" s="18" t="s">
        <v>5</v>
      </c>
      <c r="C17" s="19">
        <v>2.19</v>
      </c>
      <c r="D17" s="20">
        <v>20.7</v>
      </c>
    </row>
    <row r="18" spans="1:4" ht="18" customHeight="1" thickBot="1" x14ac:dyDescent="0.3">
      <c r="A18" s="22" t="s">
        <v>17</v>
      </c>
      <c r="B18" s="23">
        <v>36</v>
      </c>
      <c r="C18" s="24">
        <v>3.26</v>
      </c>
      <c r="D18" s="25">
        <v>74.16</v>
      </c>
    </row>
    <row r="19" spans="1:4" ht="18" customHeight="1" thickBot="1" x14ac:dyDescent="0.3">
      <c r="A19" s="26" t="s">
        <v>4</v>
      </c>
      <c r="B19" s="27">
        <v>761</v>
      </c>
      <c r="C19" s="28">
        <f>SUM(C14:C18)</f>
        <v>75</v>
      </c>
      <c r="D19" s="29">
        <f>SUM(D14:D18)</f>
        <v>709.36</v>
      </c>
    </row>
    <row r="20" spans="1:4" s="15" customFormat="1" ht="26.25" customHeight="1" thickBot="1" x14ac:dyDescent="0.3">
      <c r="A20" s="102" t="s">
        <v>4</v>
      </c>
      <c r="B20" s="103">
        <f>B12+B19</f>
        <v>1380</v>
      </c>
      <c r="C20" s="104">
        <f>C19+C12</f>
        <v>155</v>
      </c>
      <c r="D20" s="105">
        <f>D12+D19</f>
        <v>1366.96</v>
      </c>
    </row>
    <row r="21" spans="1:4" s="16" customFormat="1" ht="19.5" customHeight="1" thickBot="1" x14ac:dyDescent="0.3">
      <c r="A21" s="146" t="s">
        <v>25</v>
      </c>
      <c r="B21" s="147"/>
      <c r="C21" s="147"/>
      <c r="D21" s="148"/>
    </row>
    <row r="22" spans="1:4" ht="18" customHeight="1" thickBot="1" x14ac:dyDescent="0.3">
      <c r="A22" s="70" t="s">
        <v>9</v>
      </c>
      <c r="B22" s="74"/>
      <c r="C22" s="79"/>
      <c r="D22" s="84"/>
    </row>
    <row r="23" spans="1:4" ht="20.25" customHeight="1" thickBot="1" x14ac:dyDescent="0.3">
      <c r="A23" s="71" t="s">
        <v>77</v>
      </c>
      <c r="B23" s="75" t="s">
        <v>5</v>
      </c>
      <c r="C23" s="80">
        <v>18.170000000000002</v>
      </c>
      <c r="D23" s="85">
        <v>279</v>
      </c>
    </row>
    <row r="24" spans="1:4" ht="19.5" customHeight="1" thickBot="1" x14ac:dyDescent="0.3">
      <c r="A24" s="72" t="s">
        <v>58</v>
      </c>
      <c r="B24" s="76" t="s">
        <v>59</v>
      </c>
      <c r="C24" s="81">
        <v>17.420000000000002</v>
      </c>
      <c r="D24" s="86">
        <v>144.6</v>
      </c>
    </row>
    <row r="25" spans="1:4" ht="17.25" customHeight="1" thickBot="1" x14ac:dyDescent="0.3">
      <c r="A25" s="71" t="s">
        <v>51</v>
      </c>
      <c r="B25" s="75">
        <v>200</v>
      </c>
      <c r="C25" s="82">
        <v>1.05</v>
      </c>
      <c r="D25" s="85">
        <v>20</v>
      </c>
    </row>
    <row r="26" spans="1:4" ht="17.25" customHeight="1" thickBot="1" x14ac:dyDescent="0.3">
      <c r="A26" s="58" t="s">
        <v>60</v>
      </c>
      <c r="B26" s="87">
        <v>130</v>
      </c>
      <c r="C26" s="88">
        <v>13</v>
      </c>
      <c r="D26" s="86">
        <v>59.057000000000002</v>
      </c>
    </row>
    <row r="27" spans="1:4" ht="17.25" customHeight="1" thickBot="1" x14ac:dyDescent="0.3">
      <c r="A27" s="62" t="s">
        <v>10</v>
      </c>
      <c r="B27" s="68"/>
      <c r="C27" s="89"/>
      <c r="D27" s="90"/>
    </row>
    <row r="28" spans="1:4" ht="22.5" customHeight="1" thickBot="1" x14ac:dyDescent="0.3">
      <c r="A28" s="73" t="s">
        <v>62</v>
      </c>
      <c r="B28" s="45" t="s">
        <v>68</v>
      </c>
      <c r="C28" s="83">
        <v>18.850000000000001</v>
      </c>
      <c r="D28" s="21">
        <v>133.30000000000001</v>
      </c>
    </row>
    <row r="29" spans="1:4" ht="21" customHeight="1" thickBot="1" x14ac:dyDescent="0.3">
      <c r="A29" s="91" t="s">
        <v>57</v>
      </c>
      <c r="B29" s="92" t="s">
        <v>14</v>
      </c>
      <c r="C29" s="93">
        <v>33.36</v>
      </c>
      <c r="D29" s="94">
        <v>299.7</v>
      </c>
    </row>
    <row r="30" spans="1:4" ht="18.75" customHeight="1" thickBot="1" x14ac:dyDescent="0.3">
      <c r="A30" s="55" t="s">
        <v>63</v>
      </c>
      <c r="B30" s="39">
        <v>150</v>
      </c>
      <c r="C30" s="95">
        <v>17.34</v>
      </c>
      <c r="D30" s="96">
        <v>181.5</v>
      </c>
    </row>
    <row r="31" spans="1:4" ht="18.75" customHeight="1" thickBot="1" x14ac:dyDescent="0.3">
      <c r="A31" s="58" t="s">
        <v>16</v>
      </c>
      <c r="B31" s="59" t="s">
        <v>5</v>
      </c>
      <c r="C31" s="97">
        <v>2.19</v>
      </c>
      <c r="D31" s="98">
        <v>20.7</v>
      </c>
    </row>
    <row r="32" spans="1:4" ht="18" customHeight="1" thickBot="1" x14ac:dyDescent="0.3">
      <c r="A32" s="41" t="s">
        <v>17</v>
      </c>
      <c r="B32" s="39">
        <v>39</v>
      </c>
      <c r="C32" s="95">
        <v>3.62</v>
      </c>
      <c r="D32" s="96">
        <v>80.34</v>
      </c>
    </row>
    <row r="33" spans="1:5" s="16" customFormat="1" ht="24.75" customHeight="1" thickBot="1" x14ac:dyDescent="0.3">
      <c r="A33" s="52" t="s">
        <v>13</v>
      </c>
      <c r="B33" s="99">
        <v>1339</v>
      </c>
      <c r="C33" s="100">
        <f>SUM(C23:C32)</f>
        <v>125.00000000000001</v>
      </c>
      <c r="D33" s="101">
        <f>SUM(D23:D32)</f>
        <v>1218.1970000000001</v>
      </c>
    </row>
    <row r="34" spans="1:5" ht="15.75" x14ac:dyDescent="0.25">
      <c r="A34" s="1"/>
      <c r="B34" s="6"/>
      <c r="C34" s="6"/>
      <c r="D34" s="13"/>
      <c r="E34" s="3"/>
    </row>
  </sheetData>
  <mergeCells count="2">
    <mergeCell ref="A4:D4"/>
    <mergeCell ref="A21:D21"/>
  </mergeCells>
  <pageMargins left="0" right="0" top="0" bottom="0" header="0.31496062992125984" footer="0.31496062992125984"/>
  <pageSetup paperSize="9" orientation="portrait" verticalDpi="0" r:id="rId1"/>
  <ignoredErrors>
    <ignoredError sqref="B24" twoDigitTextYear="1"/>
    <ignoredError sqref="C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topLeftCell="A19" workbookViewId="0">
      <selection activeCell="B45" sqref="B45"/>
    </sheetView>
  </sheetViews>
  <sheetFormatPr defaultRowHeight="19.5" customHeight="1" x14ac:dyDescent="0.25"/>
  <cols>
    <col min="1" max="1" width="2" customWidth="1"/>
    <col min="2" max="2" width="59.28515625" customWidth="1"/>
    <col min="3" max="3" width="11.42578125" style="8" customWidth="1"/>
    <col min="4" max="4" width="12.7109375" style="8" customWidth="1"/>
    <col min="5" max="5" width="14.28515625" style="8" customWidth="1"/>
  </cols>
  <sheetData>
    <row r="1" spans="2:5" ht="13.5" customHeight="1" x14ac:dyDescent="0.25">
      <c r="B1" s="14"/>
    </row>
    <row r="2" spans="2:5" ht="15.75" thickBot="1" x14ac:dyDescent="0.3">
      <c r="B2" s="4" t="s">
        <v>75</v>
      </c>
      <c r="E2" s="12"/>
    </row>
    <row r="3" spans="2:5" ht="30.75" thickBot="1" x14ac:dyDescent="0.3">
      <c r="B3" s="115" t="s">
        <v>0</v>
      </c>
      <c r="C3" s="39" t="s">
        <v>34</v>
      </c>
      <c r="D3" s="116" t="s">
        <v>1</v>
      </c>
      <c r="E3" s="39" t="s">
        <v>2</v>
      </c>
    </row>
    <row r="4" spans="2:5" ht="21" customHeight="1" thickBot="1" x14ac:dyDescent="0.3">
      <c r="B4" s="149" t="s">
        <v>35</v>
      </c>
      <c r="C4" s="150"/>
      <c r="D4" s="150"/>
      <c r="E4" s="151"/>
    </row>
    <row r="5" spans="2:5" ht="17.25" customHeight="1" thickBot="1" x14ac:dyDescent="0.3">
      <c r="B5" s="67" t="s">
        <v>36</v>
      </c>
      <c r="C5" s="39"/>
      <c r="D5" s="43"/>
      <c r="E5" s="114"/>
    </row>
    <row r="6" spans="2:5" ht="17.25" customHeight="1" thickBot="1" x14ac:dyDescent="0.3">
      <c r="B6" s="106" t="s">
        <v>37</v>
      </c>
      <c r="C6" s="53">
        <v>15</v>
      </c>
      <c r="D6" s="54">
        <v>5.69</v>
      </c>
      <c r="E6" s="53">
        <v>8.6999999999999993</v>
      </c>
    </row>
    <row r="7" spans="2:5" ht="27.75" customHeight="1" thickBot="1" x14ac:dyDescent="0.3">
      <c r="B7" s="17" t="s">
        <v>38</v>
      </c>
      <c r="C7" s="18" t="s">
        <v>39</v>
      </c>
      <c r="D7" s="19">
        <v>54.21</v>
      </c>
      <c r="E7" s="20">
        <v>221</v>
      </c>
    </row>
    <row r="8" spans="2:5" ht="17.25" customHeight="1" thickBot="1" x14ac:dyDescent="0.3">
      <c r="B8" s="17" t="s">
        <v>40</v>
      </c>
      <c r="C8" s="18">
        <v>150</v>
      </c>
      <c r="D8" s="19">
        <v>11.45</v>
      </c>
      <c r="E8" s="20">
        <v>312</v>
      </c>
    </row>
    <row r="9" spans="2:5" ht="17.25" customHeight="1" thickBot="1" x14ac:dyDescent="0.3">
      <c r="B9" s="17" t="s">
        <v>64</v>
      </c>
      <c r="C9" s="18">
        <v>200</v>
      </c>
      <c r="D9" s="19">
        <v>5.18</v>
      </c>
      <c r="E9" s="20">
        <v>50</v>
      </c>
    </row>
    <row r="10" spans="2:5" ht="18.75" customHeight="1" thickBot="1" x14ac:dyDescent="0.3">
      <c r="B10" s="17" t="s">
        <v>17</v>
      </c>
      <c r="C10" s="18">
        <v>38</v>
      </c>
      <c r="D10" s="19">
        <v>3.47</v>
      </c>
      <c r="E10" s="20">
        <v>78.28</v>
      </c>
    </row>
    <row r="11" spans="2:5" ht="18.75" customHeight="1" thickBot="1" x14ac:dyDescent="0.3">
      <c r="B11" s="30" t="s">
        <v>4</v>
      </c>
      <c r="C11" s="31">
        <v>503</v>
      </c>
      <c r="D11" s="32">
        <f>SUM(D6:D10)</f>
        <v>80</v>
      </c>
      <c r="E11" s="33">
        <f>SUM(E6:E10)</f>
        <v>669.98</v>
      </c>
    </row>
    <row r="12" spans="2:5" ht="22.5" customHeight="1" thickBot="1" x14ac:dyDescent="0.3">
      <c r="B12" s="67" t="s">
        <v>41</v>
      </c>
      <c r="C12" s="39"/>
      <c r="D12" s="43"/>
      <c r="E12" s="114"/>
    </row>
    <row r="13" spans="2:5" ht="18.75" customHeight="1" thickBot="1" x14ac:dyDescent="0.3">
      <c r="B13" s="17" t="s">
        <v>78</v>
      </c>
      <c r="C13" s="18">
        <v>250</v>
      </c>
      <c r="D13" s="19">
        <v>11.71</v>
      </c>
      <c r="E13" s="20">
        <v>134.9</v>
      </c>
    </row>
    <row r="14" spans="2:5" ht="18.75" customHeight="1" thickBot="1" x14ac:dyDescent="0.3">
      <c r="B14" s="17" t="s">
        <v>42</v>
      </c>
      <c r="C14" s="18" t="s">
        <v>14</v>
      </c>
      <c r="D14" s="19">
        <v>38.729999999999997</v>
      </c>
      <c r="E14" s="18">
        <v>219.1</v>
      </c>
    </row>
    <row r="15" spans="2:5" ht="18" customHeight="1" thickBot="1" x14ac:dyDescent="0.3">
      <c r="B15" s="17" t="s">
        <v>20</v>
      </c>
      <c r="C15" s="18">
        <v>150</v>
      </c>
      <c r="D15" s="19">
        <v>12.62</v>
      </c>
      <c r="E15" s="25">
        <v>228</v>
      </c>
    </row>
    <row r="16" spans="2:5" ht="18" customHeight="1" thickBot="1" x14ac:dyDescent="0.3">
      <c r="B16" s="22" t="s">
        <v>52</v>
      </c>
      <c r="C16" s="23">
        <v>200</v>
      </c>
      <c r="D16" s="24">
        <v>6.94</v>
      </c>
      <c r="E16" s="25">
        <v>45.6</v>
      </c>
    </row>
    <row r="17" spans="2:14" ht="18" customHeight="1" thickBot="1" x14ac:dyDescent="0.3">
      <c r="B17" s="17" t="s">
        <v>17</v>
      </c>
      <c r="C17" s="18">
        <v>55</v>
      </c>
      <c r="D17" s="19">
        <v>5</v>
      </c>
      <c r="E17" s="20">
        <v>113.3</v>
      </c>
      <c r="N17" t="s">
        <v>53</v>
      </c>
    </row>
    <row r="18" spans="2:14" ht="18" customHeight="1" thickBot="1" x14ac:dyDescent="0.3">
      <c r="B18" s="107" t="s">
        <v>4</v>
      </c>
      <c r="C18" s="108">
        <v>765</v>
      </c>
      <c r="D18" s="109">
        <f>SUM(D13:D17)</f>
        <v>75</v>
      </c>
      <c r="E18" s="110">
        <f>SUM(E13:E17)</f>
        <v>740.9</v>
      </c>
    </row>
    <row r="19" spans="2:14" ht="25.5" customHeight="1" thickBot="1" x14ac:dyDescent="0.3">
      <c r="B19" s="67" t="s">
        <v>4</v>
      </c>
      <c r="C19" s="113">
        <f>C18+C11</f>
        <v>1268</v>
      </c>
      <c r="D19" s="112">
        <f>D18+D11</f>
        <v>155</v>
      </c>
      <c r="E19" s="111">
        <f>E18+E11</f>
        <v>1410.88</v>
      </c>
    </row>
    <row r="20" spans="2:14" ht="19.5" customHeight="1" x14ac:dyDescent="0.25">
      <c r="B20" s="152" t="s">
        <v>48</v>
      </c>
      <c r="C20" s="153"/>
      <c r="D20" s="153"/>
      <c r="E20" s="154"/>
    </row>
    <row r="21" spans="2:14" ht="7.5" customHeight="1" thickBot="1" x14ac:dyDescent="0.3">
      <c r="B21" s="155"/>
      <c r="C21" s="156"/>
      <c r="D21" s="156"/>
      <c r="E21" s="157"/>
    </row>
    <row r="22" spans="2:14" ht="20.25" customHeight="1" thickBot="1" x14ac:dyDescent="0.3">
      <c r="B22" s="117" t="s">
        <v>9</v>
      </c>
      <c r="C22" s="92"/>
      <c r="D22" s="119"/>
      <c r="E22" s="121"/>
    </row>
    <row r="23" spans="2:14" ht="16.5" customHeight="1" thickBot="1" x14ac:dyDescent="0.3">
      <c r="B23" s="125" t="s">
        <v>66</v>
      </c>
      <c r="C23" s="92" t="s">
        <v>5</v>
      </c>
      <c r="D23" s="126">
        <v>18.170000000000002</v>
      </c>
      <c r="E23" s="121">
        <v>279</v>
      </c>
    </row>
    <row r="24" spans="2:14" ht="16.5" customHeight="1" thickBot="1" x14ac:dyDescent="0.3">
      <c r="B24" s="41" t="s">
        <v>11</v>
      </c>
      <c r="C24" s="42" t="s">
        <v>65</v>
      </c>
      <c r="D24" s="95">
        <v>31.07</v>
      </c>
      <c r="E24" s="96">
        <v>174.2</v>
      </c>
    </row>
    <row r="25" spans="2:14" ht="17.25" customHeight="1" thickBot="1" x14ac:dyDescent="0.3">
      <c r="B25" s="55" t="s">
        <v>3</v>
      </c>
      <c r="C25" s="56" t="s">
        <v>70</v>
      </c>
      <c r="D25" s="123">
        <v>3.01</v>
      </c>
      <c r="E25" s="124">
        <v>1.88</v>
      </c>
    </row>
    <row r="26" spans="2:14" ht="20.25" customHeight="1" thickBot="1" x14ac:dyDescent="0.3">
      <c r="B26" s="127" t="s">
        <v>43</v>
      </c>
      <c r="C26" s="128"/>
      <c r="D26" s="129"/>
      <c r="E26" s="130"/>
    </row>
    <row r="27" spans="2:14" ht="18.75" customHeight="1" thickBot="1" x14ac:dyDescent="0.3">
      <c r="B27" s="55" t="s">
        <v>54</v>
      </c>
      <c r="C27" s="56">
        <v>250</v>
      </c>
      <c r="D27" s="123">
        <v>11.71</v>
      </c>
      <c r="E27" s="124">
        <v>134.9</v>
      </c>
    </row>
    <row r="28" spans="2:14" ht="18.75" customHeight="1" thickBot="1" x14ac:dyDescent="0.3">
      <c r="B28" s="55" t="s">
        <v>42</v>
      </c>
      <c r="C28" s="56" t="s">
        <v>14</v>
      </c>
      <c r="D28" s="123">
        <v>38.729999999999997</v>
      </c>
      <c r="E28" s="56">
        <v>219.1</v>
      </c>
    </row>
    <row r="29" spans="2:14" ht="17.25" customHeight="1" thickBot="1" x14ac:dyDescent="0.3">
      <c r="B29" s="58" t="s">
        <v>20</v>
      </c>
      <c r="C29" s="59">
        <v>150</v>
      </c>
      <c r="D29" s="97">
        <v>12.62</v>
      </c>
      <c r="E29" s="130">
        <v>228</v>
      </c>
    </row>
    <row r="30" spans="2:14" ht="17.25" customHeight="1" thickBot="1" x14ac:dyDescent="0.3">
      <c r="B30" s="55" t="s">
        <v>64</v>
      </c>
      <c r="C30" s="56">
        <v>200</v>
      </c>
      <c r="D30" s="123">
        <v>5.18</v>
      </c>
      <c r="E30" s="124">
        <v>50</v>
      </c>
    </row>
    <row r="31" spans="2:14" ht="18" customHeight="1" thickBot="1" x14ac:dyDescent="0.3">
      <c r="B31" s="55" t="s">
        <v>17</v>
      </c>
      <c r="C31" s="56">
        <v>49</v>
      </c>
      <c r="D31" s="123">
        <v>4.51</v>
      </c>
      <c r="E31" s="124">
        <v>100.94</v>
      </c>
    </row>
    <row r="32" spans="2:14" ht="20.25" customHeight="1" thickBot="1" x14ac:dyDescent="0.3">
      <c r="B32" s="44" t="s">
        <v>4</v>
      </c>
      <c r="C32" s="118">
        <v>1234</v>
      </c>
      <c r="D32" s="120">
        <f>SUM(D23:D31)</f>
        <v>125.00000000000001</v>
      </c>
      <c r="E32" s="122">
        <f>SUM(E23:E31)</f>
        <v>1188.02</v>
      </c>
    </row>
    <row r="33" ht="12" customHeight="1" x14ac:dyDescent="0.25"/>
  </sheetData>
  <mergeCells count="2">
    <mergeCell ref="B4:E4"/>
    <mergeCell ref="B20:E21"/>
  </mergeCells>
  <pageMargins left="0" right="0" top="0" bottom="0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6" workbookViewId="0">
      <selection activeCell="A32" sqref="A32:XFD35"/>
    </sheetView>
  </sheetViews>
  <sheetFormatPr defaultRowHeight="15" x14ac:dyDescent="0.25"/>
  <cols>
    <col min="1" max="1" width="60.140625" customWidth="1"/>
    <col min="2" max="2" width="12.140625" style="8" customWidth="1"/>
    <col min="3" max="3" width="13.140625" style="8" customWidth="1"/>
    <col min="4" max="4" width="14.5703125" style="12" customWidth="1"/>
  </cols>
  <sheetData>
    <row r="1" spans="1:5" ht="9" customHeight="1" x14ac:dyDescent="0.25">
      <c r="A1" s="4"/>
    </row>
    <row r="2" spans="1:5" ht="22.5" customHeight="1" thickBot="1" x14ac:dyDescent="0.3">
      <c r="A2" s="4" t="s">
        <v>76</v>
      </c>
      <c r="E2" s="2"/>
    </row>
    <row r="3" spans="1:5" ht="30.75" thickBot="1" x14ac:dyDescent="0.3">
      <c r="A3" s="55" t="s">
        <v>0</v>
      </c>
      <c r="B3" s="56" t="s">
        <v>6</v>
      </c>
      <c r="C3" s="56" t="s">
        <v>1</v>
      </c>
      <c r="D3" s="50" t="s">
        <v>2</v>
      </c>
      <c r="E3" s="2"/>
    </row>
    <row r="4" spans="1:5" ht="22.5" customHeight="1" thickBot="1" x14ac:dyDescent="0.3">
      <c r="A4" s="146" t="s">
        <v>22</v>
      </c>
      <c r="B4" s="147"/>
      <c r="C4" s="147"/>
      <c r="D4" s="148"/>
      <c r="E4" s="2"/>
    </row>
    <row r="5" spans="1:5" ht="30" customHeight="1" thickBot="1" x14ac:dyDescent="0.3">
      <c r="A5" s="17" t="s">
        <v>49</v>
      </c>
      <c r="B5" s="18" t="s">
        <v>44</v>
      </c>
      <c r="C5" s="19">
        <v>42.43</v>
      </c>
      <c r="D5" s="20">
        <v>218</v>
      </c>
      <c r="E5" s="2"/>
    </row>
    <row r="6" spans="1:5" ht="19.5" customHeight="1" thickBot="1" x14ac:dyDescent="0.3">
      <c r="A6" s="17" t="s">
        <v>50</v>
      </c>
      <c r="B6" s="18">
        <v>150</v>
      </c>
      <c r="C6" s="19">
        <v>20.350000000000001</v>
      </c>
      <c r="D6" s="20">
        <v>163.5</v>
      </c>
      <c r="E6" s="2"/>
    </row>
    <row r="7" spans="1:5" ht="18" customHeight="1" thickBot="1" x14ac:dyDescent="0.3">
      <c r="A7" s="17" t="s">
        <v>51</v>
      </c>
      <c r="B7" s="18">
        <v>200</v>
      </c>
      <c r="C7" s="19">
        <v>1.05</v>
      </c>
      <c r="D7" s="20">
        <v>20</v>
      </c>
      <c r="E7" s="2"/>
    </row>
    <row r="8" spans="1:5" ht="18" customHeight="1" thickBot="1" x14ac:dyDescent="0.3">
      <c r="A8" s="17" t="s">
        <v>17</v>
      </c>
      <c r="B8" s="18">
        <v>32</v>
      </c>
      <c r="C8" s="19">
        <v>3.17</v>
      </c>
      <c r="D8" s="20">
        <v>65.92</v>
      </c>
      <c r="E8" s="2"/>
    </row>
    <row r="9" spans="1:5" ht="21" customHeight="1" thickBot="1" x14ac:dyDescent="0.3">
      <c r="A9" s="17" t="s">
        <v>18</v>
      </c>
      <c r="B9" s="18">
        <v>130</v>
      </c>
      <c r="C9" s="19">
        <v>13</v>
      </c>
      <c r="D9" s="20">
        <v>61.1</v>
      </c>
      <c r="E9" s="2"/>
    </row>
    <row r="10" spans="1:5" ht="15.75" thickBot="1" x14ac:dyDescent="0.3">
      <c r="A10" s="30" t="s">
        <v>4</v>
      </c>
      <c r="B10" s="31">
        <v>622</v>
      </c>
      <c r="C10" s="32">
        <f>SUM(C5:C9)</f>
        <v>80</v>
      </c>
      <c r="D10" s="33">
        <f>SUM(D5:D9)</f>
        <v>528.52</v>
      </c>
    </row>
    <row r="11" spans="1:5" ht="16.5" thickBot="1" x14ac:dyDescent="0.3">
      <c r="A11" s="62" t="s">
        <v>43</v>
      </c>
      <c r="B11" s="56"/>
      <c r="C11" s="123"/>
      <c r="D11" s="124"/>
      <c r="E11" s="2"/>
    </row>
    <row r="12" spans="1:5" ht="19.5" customHeight="1" thickBot="1" x14ac:dyDescent="0.3">
      <c r="A12" s="22" t="s">
        <v>67</v>
      </c>
      <c r="B12" s="23" t="s">
        <v>68</v>
      </c>
      <c r="C12" s="24">
        <v>21.74</v>
      </c>
      <c r="D12" s="25">
        <v>102.2</v>
      </c>
      <c r="E12" s="2"/>
    </row>
    <row r="13" spans="1:5" ht="18" customHeight="1" thickBot="1" x14ac:dyDescent="0.3">
      <c r="A13" s="22" t="s">
        <v>69</v>
      </c>
      <c r="B13" s="23" t="s">
        <v>14</v>
      </c>
      <c r="C13" s="24">
        <v>36.53</v>
      </c>
      <c r="D13" s="25">
        <v>280.89999999999998</v>
      </c>
      <c r="E13" s="2"/>
    </row>
    <row r="14" spans="1:5" ht="18" customHeight="1" thickBot="1" x14ac:dyDescent="0.3">
      <c r="A14" s="17" t="s">
        <v>7</v>
      </c>
      <c r="B14" s="18">
        <v>150</v>
      </c>
      <c r="C14" s="19">
        <v>10.37</v>
      </c>
      <c r="D14" s="20">
        <v>220.5</v>
      </c>
      <c r="E14" s="2"/>
    </row>
    <row r="15" spans="1:5" ht="18.75" customHeight="1" thickBot="1" x14ac:dyDescent="0.3">
      <c r="A15" s="22" t="s">
        <v>15</v>
      </c>
      <c r="B15" s="23">
        <v>200</v>
      </c>
      <c r="C15" s="24">
        <v>3.77</v>
      </c>
      <c r="D15" s="25">
        <v>64.8</v>
      </c>
      <c r="E15" s="2"/>
    </row>
    <row r="16" spans="1:5" ht="18.75" customHeight="1" thickBot="1" x14ac:dyDescent="0.3">
      <c r="A16" s="22" t="s">
        <v>17</v>
      </c>
      <c r="B16" s="23">
        <v>28</v>
      </c>
      <c r="C16" s="24">
        <v>2.59</v>
      </c>
      <c r="D16" s="25">
        <v>57.68</v>
      </c>
      <c r="E16" s="2"/>
    </row>
    <row r="17" spans="1:5" ht="17.25" customHeight="1" thickBot="1" x14ac:dyDescent="0.3">
      <c r="A17" s="26" t="s">
        <v>4</v>
      </c>
      <c r="B17" s="27">
        <v>748</v>
      </c>
      <c r="C17" s="28">
        <f>SUM(C12:C16)</f>
        <v>75</v>
      </c>
      <c r="D17" s="29">
        <f>SUM(D12:D16)</f>
        <v>726.07999999999981</v>
      </c>
      <c r="E17" s="2"/>
    </row>
    <row r="18" spans="1:5" ht="20.25" customHeight="1" thickBot="1" x14ac:dyDescent="0.3">
      <c r="A18" s="62" t="s">
        <v>45</v>
      </c>
      <c r="B18" s="63">
        <f>B10+B17</f>
        <v>1370</v>
      </c>
      <c r="C18" s="64">
        <f>C10+C17</f>
        <v>155</v>
      </c>
      <c r="D18" s="65">
        <f>D10+D17</f>
        <v>1254.5999999999999</v>
      </c>
      <c r="E18" s="2"/>
    </row>
    <row r="19" spans="1:5" ht="21" customHeight="1" thickBot="1" x14ac:dyDescent="0.3">
      <c r="A19" s="158" t="s">
        <v>25</v>
      </c>
      <c r="B19" s="159"/>
      <c r="C19" s="159"/>
      <c r="D19" s="160"/>
      <c r="E19" s="2"/>
    </row>
    <row r="20" spans="1:5" ht="19.5" customHeight="1" thickBot="1" x14ac:dyDescent="0.3">
      <c r="A20" s="62" t="s">
        <v>9</v>
      </c>
      <c r="B20" s="63"/>
      <c r="C20" s="63"/>
      <c r="D20" s="65"/>
      <c r="E20" s="2"/>
    </row>
    <row r="21" spans="1:5" ht="19.5" customHeight="1" thickBot="1" x14ac:dyDescent="0.3">
      <c r="A21" s="58" t="s">
        <v>46</v>
      </c>
      <c r="B21" s="59">
        <v>200</v>
      </c>
      <c r="C21" s="59">
        <v>12.75</v>
      </c>
      <c r="D21" s="61">
        <v>230</v>
      </c>
      <c r="E21" s="2"/>
    </row>
    <row r="22" spans="1:5" ht="18.75" customHeight="1" thickBot="1" x14ac:dyDescent="0.3">
      <c r="A22" s="41" t="s">
        <v>32</v>
      </c>
      <c r="B22" s="42" t="s">
        <v>72</v>
      </c>
      <c r="C22" s="43">
        <v>31.2</v>
      </c>
      <c r="D22" s="40">
        <v>190</v>
      </c>
    </row>
    <row r="23" spans="1:5" ht="17.25" customHeight="1" thickBot="1" x14ac:dyDescent="0.3">
      <c r="A23" s="41" t="s">
        <v>47</v>
      </c>
      <c r="B23" s="39">
        <v>200</v>
      </c>
      <c r="C23" s="43">
        <v>1.05</v>
      </c>
      <c r="D23" s="40">
        <v>20</v>
      </c>
    </row>
    <row r="24" spans="1:5" ht="21" customHeight="1" thickBot="1" x14ac:dyDescent="0.3">
      <c r="A24" s="135" t="s">
        <v>10</v>
      </c>
      <c r="B24" s="59"/>
      <c r="C24" s="60"/>
      <c r="D24" s="136"/>
      <c r="E24" s="2"/>
    </row>
    <row r="25" spans="1:5" ht="19.5" customHeight="1" thickBot="1" x14ac:dyDescent="0.3">
      <c r="A25" s="41" t="s">
        <v>67</v>
      </c>
      <c r="B25" s="39" t="s">
        <v>61</v>
      </c>
      <c r="C25" s="43">
        <v>23.93</v>
      </c>
      <c r="D25" s="40">
        <v>106.03</v>
      </c>
      <c r="E25" s="2"/>
    </row>
    <row r="26" spans="1:5" ht="18" customHeight="1" thickBot="1" x14ac:dyDescent="0.3">
      <c r="A26" s="41" t="s">
        <v>69</v>
      </c>
      <c r="B26" s="39" t="s">
        <v>14</v>
      </c>
      <c r="C26" s="43">
        <v>36.53</v>
      </c>
      <c r="D26" s="40">
        <v>280.89999999999998</v>
      </c>
      <c r="E26" s="2"/>
    </row>
    <row r="27" spans="1:5" ht="18" customHeight="1" thickBot="1" x14ac:dyDescent="0.3">
      <c r="A27" s="58" t="s">
        <v>7</v>
      </c>
      <c r="B27" s="59">
        <v>180</v>
      </c>
      <c r="C27" s="60">
        <v>12.51</v>
      </c>
      <c r="D27" s="61">
        <v>264.60000000000002</v>
      </c>
      <c r="E27" s="2"/>
    </row>
    <row r="28" spans="1:5" ht="17.25" customHeight="1" thickBot="1" x14ac:dyDescent="0.3">
      <c r="A28" s="41" t="s">
        <v>15</v>
      </c>
      <c r="B28" s="39">
        <v>200</v>
      </c>
      <c r="C28" s="43">
        <v>3.77</v>
      </c>
      <c r="D28" s="40">
        <v>64.8</v>
      </c>
      <c r="E28" s="2"/>
    </row>
    <row r="29" spans="1:5" ht="17.25" customHeight="1" thickBot="1" x14ac:dyDescent="0.3">
      <c r="A29" s="73" t="s">
        <v>17</v>
      </c>
      <c r="B29" s="45">
        <v>36</v>
      </c>
      <c r="C29" s="46">
        <v>3.26</v>
      </c>
      <c r="D29" s="25">
        <v>74.16</v>
      </c>
      <c r="E29" s="2"/>
    </row>
    <row r="30" spans="1:5" ht="19.5" customHeight="1" thickBot="1" x14ac:dyDescent="0.3">
      <c r="A30" s="77" t="s">
        <v>13</v>
      </c>
      <c r="B30" s="78">
        <v>1249</v>
      </c>
      <c r="C30" s="134">
        <f>SUM(C21:C29)</f>
        <v>125.00000000000001</v>
      </c>
      <c r="D30" s="133">
        <f>SUM(D21:D29)</f>
        <v>1230.49</v>
      </c>
      <c r="E30" s="2"/>
    </row>
    <row r="31" spans="1:5" ht="8.25" customHeight="1" x14ac:dyDescent="0.25">
      <c r="A31" s="1"/>
      <c r="B31" s="7"/>
      <c r="C31" s="7"/>
      <c r="D31" s="10"/>
      <c r="E31" s="2"/>
    </row>
  </sheetData>
  <mergeCells count="2">
    <mergeCell ref="A4:D4"/>
    <mergeCell ref="A19:D19"/>
  </mergeCells>
  <pageMargins left="0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02.05</vt:lpstr>
      <vt:lpstr>03.05</vt:lpstr>
      <vt:lpstr>04.05</vt:lpstr>
      <vt:lpstr>05.05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Rukovoditel</cp:lastModifiedBy>
  <cp:lastPrinted>2023-04-21T07:46:27Z</cp:lastPrinted>
  <dcterms:created xsi:type="dcterms:W3CDTF">2015-06-05T18:19:34Z</dcterms:created>
  <dcterms:modified xsi:type="dcterms:W3CDTF">2023-04-27T05:50:50Z</dcterms:modified>
</cp:coreProperties>
</file>